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uni\Google Drive\Promotion\Paper\Measuring Lebanons Pol Agenda\IDPR\"/>
    </mc:Choice>
  </mc:AlternateContent>
  <xr:revisionPtr revIDLastSave="0" documentId="8_{F8B221F9-44C1-4234-8645-1E33EFB14CDF}" xr6:coauthVersionLast="44" xr6:coauthVersionMax="44" xr10:uidLastSave="{00000000-0000-0000-0000-000000000000}"/>
  <bookViews>
    <workbookView xWindow="-110" yWindow="-110" windowWidth="19420" windowHeight="10420" tabRatio="849" xr2:uid="{00000000-000D-0000-FFFF-FFFF00000000}"/>
  </bookViews>
  <sheets>
    <sheet name="Data" sheetId="1" r:id="rId1"/>
    <sheet name="Abbreviations" sheetId="2" r:id="rId2"/>
    <sheet name="Analysis Gov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325" i="4" l="1"/>
  <c r="N325" i="4"/>
  <c r="G325" i="4"/>
  <c r="F325" i="4"/>
  <c r="P324" i="4"/>
  <c r="O324" i="4"/>
  <c r="H324" i="4"/>
  <c r="G324" i="4"/>
  <c r="C320" i="4"/>
  <c r="C319" i="4"/>
  <c r="C318" i="4"/>
  <c r="C317" i="4"/>
  <c r="C316" i="4"/>
  <c r="C315" i="4"/>
  <c r="C314" i="4"/>
  <c r="C313" i="4"/>
  <c r="C309" i="4"/>
  <c r="C308" i="4"/>
  <c r="C307" i="4"/>
  <c r="C306" i="4"/>
  <c r="C305" i="4"/>
  <c r="C304" i="4"/>
  <c r="C297" i="4"/>
  <c r="C296" i="4"/>
  <c r="C295" i="4"/>
  <c r="C294" i="4"/>
  <c r="C290" i="4"/>
  <c r="C289" i="4"/>
  <c r="C288" i="4"/>
  <c r="C287" i="4"/>
  <c r="C283" i="4"/>
  <c r="C282" i="4"/>
  <c r="C281" i="4"/>
  <c r="C280" i="4"/>
  <c r="C279" i="4"/>
  <c r="C278" i="4"/>
  <c r="C277" i="4"/>
  <c r="C273" i="4"/>
  <c r="C272" i="4"/>
  <c r="C271" i="4"/>
  <c r="C270" i="4"/>
  <c r="C269" i="4"/>
  <c r="C263" i="4"/>
  <c r="C262" i="4"/>
  <c r="C261" i="4"/>
  <c r="C260" i="4"/>
  <c r="O258" i="4"/>
  <c r="N258" i="4"/>
  <c r="G258" i="4"/>
  <c r="F258" i="4"/>
  <c r="P257" i="4"/>
  <c r="O257" i="4"/>
  <c r="H257" i="4"/>
  <c r="G257" i="4"/>
  <c r="C254" i="4"/>
  <c r="C253" i="4"/>
  <c r="C252" i="4"/>
  <c r="C251" i="4"/>
  <c r="C250" i="4"/>
  <c r="C249" i="4"/>
  <c r="C248" i="4"/>
  <c r="C247" i="4"/>
  <c r="C243" i="4"/>
  <c r="C242" i="4"/>
  <c r="C241" i="4"/>
  <c r="C240" i="4"/>
  <c r="C239" i="4"/>
  <c r="C238" i="4"/>
  <c r="C234" i="4"/>
  <c r="C233" i="4"/>
  <c r="C232" i="4"/>
  <c r="C231" i="4"/>
  <c r="C230" i="4"/>
  <c r="C225" i="4"/>
  <c r="C224" i="4"/>
  <c r="C223" i="4"/>
  <c r="C222" i="4"/>
  <c r="C221" i="4"/>
  <c r="C220" i="4"/>
  <c r="Q218" i="4"/>
  <c r="I218" i="4"/>
  <c r="C214" i="4"/>
  <c r="C213" i="4"/>
  <c r="C212" i="4"/>
  <c r="C211" i="4"/>
  <c r="C210" i="4"/>
  <c r="C209" i="4"/>
  <c r="C208" i="4"/>
  <c r="C207" i="4"/>
  <c r="C206" i="4"/>
  <c r="U204" i="4"/>
  <c r="M204" i="4"/>
  <c r="L204" i="4"/>
  <c r="U203" i="4"/>
  <c r="N203" i="4"/>
  <c r="M203" i="4"/>
  <c r="F203" i="4"/>
  <c r="C200" i="4"/>
  <c r="C199" i="4"/>
  <c r="C198" i="4"/>
  <c r="C197" i="4"/>
  <c r="C196" i="4"/>
  <c r="C192" i="4"/>
  <c r="C191" i="4"/>
  <c r="C190" i="4"/>
  <c r="C189" i="4"/>
  <c r="C184" i="4"/>
  <c r="C183" i="4"/>
  <c r="C182" i="4"/>
  <c r="C181" i="4"/>
  <c r="C180" i="4"/>
  <c r="C176" i="4"/>
  <c r="C175" i="4"/>
  <c r="C174" i="4"/>
  <c r="C173" i="4"/>
  <c r="C169" i="4"/>
  <c r="C168" i="4"/>
  <c r="C167" i="4"/>
  <c r="C166" i="4"/>
  <c r="C162" i="4"/>
  <c r="C161" i="4"/>
  <c r="C160" i="4"/>
  <c r="C159" i="4"/>
  <c r="C155" i="4"/>
  <c r="C154" i="4"/>
  <c r="C153" i="4"/>
  <c r="C152" i="4"/>
  <c r="C151" i="4"/>
  <c r="C150" i="4"/>
  <c r="C143" i="4"/>
  <c r="C142" i="4"/>
  <c r="C141" i="4"/>
  <c r="C140" i="4"/>
  <c r="C136" i="4"/>
  <c r="C135" i="4"/>
  <c r="C134" i="4"/>
  <c r="C133" i="4"/>
  <c r="C132" i="4"/>
  <c r="C128" i="4"/>
  <c r="C127" i="4"/>
  <c r="C126" i="4"/>
  <c r="C125" i="4"/>
  <c r="C121" i="4"/>
  <c r="C120" i="4"/>
  <c r="C119" i="4"/>
  <c r="C118" i="4"/>
  <c r="C117" i="4"/>
  <c r="C116" i="4"/>
  <c r="C115" i="4"/>
  <c r="C114" i="4"/>
  <c r="C113" i="4"/>
  <c r="C112" i="4"/>
  <c r="U110" i="4"/>
  <c r="N110" i="4"/>
  <c r="M110" i="4"/>
  <c r="F110" i="4"/>
  <c r="C106" i="4"/>
  <c r="C105" i="4"/>
  <c r="C104" i="4"/>
  <c r="C100" i="4"/>
  <c r="C99" i="4"/>
  <c r="C98" i="4"/>
  <c r="C97" i="4"/>
  <c r="C96" i="4"/>
  <c r="C95" i="4"/>
  <c r="C94" i="4"/>
  <c r="Q92" i="4"/>
  <c r="P92" i="4"/>
  <c r="I92" i="4"/>
  <c r="H92" i="4"/>
  <c r="Q91" i="4"/>
  <c r="I91" i="4"/>
  <c r="C88" i="4"/>
  <c r="C87" i="4"/>
  <c r="C86" i="4"/>
  <c r="C85" i="4"/>
  <c r="C84" i="4"/>
  <c r="C83" i="4"/>
  <c r="C82" i="4"/>
  <c r="C77" i="4"/>
  <c r="C76" i="4"/>
  <c r="C75" i="4"/>
  <c r="C74" i="4"/>
  <c r="C73" i="4"/>
  <c r="C72" i="4"/>
  <c r="C67" i="4"/>
  <c r="C66" i="4"/>
  <c r="C65" i="4"/>
  <c r="C64" i="4"/>
  <c r="C63" i="4"/>
  <c r="C58" i="4"/>
  <c r="C57" i="4"/>
  <c r="C56" i="4"/>
  <c r="C55" i="4"/>
  <c r="C54" i="4"/>
  <c r="C53" i="4"/>
  <c r="C52" i="4"/>
  <c r="C47" i="4"/>
  <c r="C46" i="4"/>
  <c r="C45" i="4"/>
  <c r="C44" i="4"/>
  <c r="C43" i="4"/>
  <c r="C42" i="4"/>
  <c r="C38" i="4"/>
  <c r="C37" i="4"/>
  <c r="C36" i="4"/>
  <c r="C35" i="4"/>
  <c r="C34" i="4"/>
  <c r="C30" i="4"/>
  <c r="C29" i="4"/>
  <c r="C28" i="4"/>
  <c r="C27" i="4"/>
  <c r="C26" i="4"/>
  <c r="C22" i="4"/>
  <c r="C21" i="4"/>
  <c r="C20" i="4"/>
  <c r="C19" i="4"/>
  <c r="C18" i="4"/>
  <c r="C17" i="4"/>
  <c r="C16" i="4"/>
  <c r="S13" i="4"/>
  <c r="L13" i="4"/>
  <c r="K13" i="4"/>
  <c r="C10" i="4"/>
  <c r="C9" i="4"/>
  <c r="C8" i="4"/>
  <c r="C7" i="4"/>
  <c r="C6" i="4"/>
  <c r="C5" i="4"/>
  <c r="U3" i="4"/>
  <c r="U325" i="4" s="1"/>
  <c r="T3" i="4"/>
  <c r="T203" i="4" s="1"/>
  <c r="S3" i="4"/>
  <c r="S204" i="4" s="1"/>
  <c r="R3" i="4"/>
  <c r="R13" i="4" s="1"/>
  <c r="Q3" i="4"/>
  <c r="Q217" i="4" s="1"/>
  <c r="P3" i="4"/>
  <c r="P218" i="4" s="1"/>
  <c r="O3" i="4"/>
  <c r="O92" i="4" s="1"/>
  <c r="N3" i="4"/>
  <c r="N324" i="4" s="1"/>
  <c r="M3" i="4"/>
  <c r="M325" i="4" s="1"/>
  <c r="L3" i="4"/>
  <c r="L203" i="4" s="1"/>
  <c r="K3" i="4"/>
  <c r="K204" i="4" s="1"/>
  <c r="J3" i="4"/>
  <c r="J13" i="4" s="1"/>
  <c r="I3" i="4"/>
  <c r="I217" i="4" s="1"/>
  <c r="H3" i="4"/>
  <c r="H218" i="4" s="1"/>
  <c r="G3" i="4"/>
  <c r="G92" i="4" s="1"/>
  <c r="F3" i="4"/>
  <c r="F324" i="4" s="1"/>
  <c r="D2" i="4"/>
  <c r="E3" i="4" s="1"/>
  <c r="E325" i="4" l="1"/>
  <c r="E258" i="4"/>
  <c r="E324" i="4"/>
  <c r="E257" i="4"/>
  <c r="E92" i="4"/>
  <c r="E218" i="4"/>
  <c r="E91" i="4"/>
  <c r="E203" i="4"/>
  <c r="E110" i="4"/>
  <c r="E217" i="4"/>
  <c r="E14" i="4"/>
  <c r="E204" i="4"/>
  <c r="E13" i="4"/>
  <c r="M13" i="4"/>
  <c r="U13" i="4"/>
  <c r="L14" i="4"/>
  <c r="T14" i="4"/>
  <c r="K91" i="4"/>
  <c r="S91" i="4"/>
  <c r="J92" i="4"/>
  <c r="R92" i="4"/>
  <c r="G110" i="4"/>
  <c r="O110" i="4"/>
  <c r="G203" i="4"/>
  <c r="O203" i="4"/>
  <c r="F204" i="4"/>
  <c r="N204" i="4"/>
  <c r="L217" i="4"/>
  <c r="T217" i="4"/>
  <c r="K218" i="4"/>
  <c r="S218" i="4"/>
  <c r="I257" i="4"/>
  <c r="Q257" i="4"/>
  <c r="H258" i="4"/>
  <c r="P258" i="4"/>
  <c r="I324" i="4"/>
  <c r="Q324" i="4"/>
  <c r="H325" i="4"/>
  <c r="P325" i="4"/>
  <c r="T13" i="4"/>
  <c r="K217" i="4"/>
  <c r="F13" i="4"/>
  <c r="N13" i="4"/>
  <c r="M14" i="4"/>
  <c r="U14" i="4"/>
  <c r="L91" i="4"/>
  <c r="T91" i="4"/>
  <c r="K92" i="4"/>
  <c r="S92" i="4"/>
  <c r="H110" i="4"/>
  <c r="P110" i="4"/>
  <c r="H203" i="4"/>
  <c r="P203" i="4"/>
  <c r="G204" i="4"/>
  <c r="O204" i="4"/>
  <c r="M217" i="4"/>
  <c r="U217" i="4"/>
  <c r="L218" i="4"/>
  <c r="T218" i="4"/>
  <c r="J257" i="4"/>
  <c r="R257" i="4"/>
  <c r="I258" i="4"/>
  <c r="Q258" i="4"/>
  <c r="J324" i="4"/>
  <c r="R324" i="4"/>
  <c r="I325" i="4"/>
  <c r="Q325" i="4"/>
  <c r="J14" i="4"/>
  <c r="T204" i="4"/>
  <c r="S14" i="4"/>
  <c r="R218" i="4"/>
  <c r="G13" i="4"/>
  <c r="O13" i="4"/>
  <c r="F14" i="4"/>
  <c r="N14" i="4"/>
  <c r="M91" i="4"/>
  <c r="U91" i="4"/>
  <c r="L92" i="4"/>
  <c r="T92" i="4"/>
  <c r="I110" i="4"/>
  <c r="Q110" i="4"/>
  <c r="I203" i="4"/>
  <c r="Q203" i="4"/>
  <c r="H204" i="4"/>
  <c r="P204" i="4"/>
  <c r="F217" i="4"/>
  <c r="N217" i="4"/>
  <c r="M218" i="4"/>
  <c r="U218" i="4"/>
  <c r="K257" i="4"/>
  <c r="S257" i="4"/>
  <c r="J258" i="4"/>
  <c r="R258" i="4"/>
  <c r="K324" i="4"/>
  <c r="S324" i="4"/>
  <c r="J325" i="4"/>
  <c r="R325" i="4"/>
  <c r="R217" i="4"/>
  <c r="K14" i="4"/>
  <c r="J91" i="4"/>
  <c r="H13" i="4"/>
  <c r="P13" i="4"/>
  <c r="G14" i="4"/>
  <c r="O14" i="4"/>
  <c r="F91" i="4"/>
  <c r="N91" i="4"/>
  <c r="M92" i="4"/>
  <c r="U92" i="4"/>
  <c r="J110" i="4"/>
  <c r="R110" i="4"/>
  <c r="J203" i="4"/>
  <c r="R203" i="4"/>
  <c r="I204" i="4"/>
  <c r="Q204" i="4"/>
  <c r="G217" i="4"/>
  <c r="O217" i="4"/>
  <c r="F218" i="4"/>
  <c r="N218" i="4"/>
  <c r="L257" i="4"/>
  <c r="T257" i="4"/>
  <c r="K258" i="4"/>
  <c r="S258" i="4"/>
  <c r="L324" i="4"/>
  <c r="T324" i="4"/>
  <c r="K325" i="4"/>
  <c r="S325" i="4"/>
  <c r="J217" i="4"/>
  <c r="S217" i="4"/>
  <c r="I13" i="4"/>
  <c r="Q13" i="4"/>
  <c r="H14" i="4"/>
  <c r="P14" i="4"/>
  <c r="G91" i="4"/>
  <c r="O91" i="4"/>
  <c r="F92" i="4"/>
  <c r="N92" i="4"/>
  <c r="K110" i="4"/>
  <c r="S110" i="4"/>
  <c r="K203" i="4"/>
  <c r="S203" i="4"/>
  <c r="J204" i="4"/>
  <c r="R204" i="4"/>
  <c r="H217" i="4"/>
  <c r="P217" i="4"/>
  <c r="G218" i="4"/>
  <c r="O218" i="4"/>
  <c r="M257" i="4"/>
  <c r="U257" i="4"/>
  <c r="L258" i="4"/>
  <c r="T258" i="4"/>
  <c r="M324" i="4"/>
  <c r="U324" i="4"/>
  <c r="L325" i="4"/>
  <c r="T325" i="4"/>
  <c r="R14" i="4"/>
  <c r="R91" i="4"/>
  <c r="J218" i="4"/>
  <c r="I14" i="4"/>
  <c r="Q14" i="4"/>
  <c r="H91" i="4"/>
  <c r="P91" i="4"/>
  <c r="L110" i="4"/>
  <c r="T110" i="4"/>
  <c r="F257" i="4"/>
  <c r="N257" i="4"/>
  <c r="M258" i="4"/>
  <c r="U258" i="4"/>
  <c r="EG12" i="1" l="1"/>
  <c r="EG2" i="1" l="1"/>
  <c r="EG3" i="1" l="1"/>
  <c r="EG4" i="1"/>
  <c r="EG5" i="1"/>
  <c r="EG6" i="1"/>
  <c r="EG7" i="1"/>
  <c r="EG8" i="1"/>
  <c r="EG9" i="1"/>
  <c r="EG10" i="1"/>
  <c r="EG11" i="1"/>
  <c r="EG13" i="1"/>
  <c r="EG14" i="1"/>
  <c r="EG15" i="1"/>
  <c r="EG16" i="1"/>
  <c r="EG17" i="1"/>
  <c r="EG18" i="1"/>
  <c r="EG19" i="1"/>
  <c r="EG20" i="1"/>
  <c r="EG21" i="1"/>
  <c r="EG22" i="1"/>
  <c r="EG23" i="1"/>
  <c r="EG24" i="1"/>
  <c r="EG25" i="1"/>
  <c r="EG26" i="1"/>
  <c r="EG27" i="1"/>
  <c r="EG28" i="1"/>
  <c r="EG29" i="1"/>
  <c r="EG30" i="1"/>
  <c r="EG31" i="1"/>
  <c r="EG32" i="1"/>
  <c r="EG33" i="1"/>
  <c r="EG34" i="1"/>
  <c r="EG35" i="1"/>
  <c r="EG36" i="1"/>
  <c r="EG37" i="1"/>
  <c r="EG38" i="1"/>
  <c r="EG39" i="1"/>
  <c r="EG40" i="1"/>
  <c r="EG41" i="1"/>
  <c r="EG42" i="1"/>
  <c r="EG43" i="1"/>
  <c r="EG44" i="1"/>
  <c r="EG45" i="1"/>
  <c r="EG46" i="1"/>
  <c r="EG47" i="1"/>
  <c r="EG48" i="1"/>
  <c r="EG49" i="1"/>
  <c r="EG50" i="1"/>
  <c r="EG51" i="1"/>
  <c r="EG52" i="1"/>
  <c r="EG53" i="1"/>
  <c r="EG54" i="1"/>
  <c r="EG55" i="1"/>
  <c r="EG56" i="1"/>
  <c r="EG57" i="1"/>
  <c r="EG58" i="1"/>
  <c r="EG59" i="1"/>
  <c r="EG60" i="1"/>
  <c r="EG61" i="1"/>
  <c r="EG62" i="1"/>
  <c r="EG63" i="1"/>
  <c r="EG64" i="1"/>
  <c r="EG65" i="1"/>
  <c r="EG66" i="1"/>
  <c r="EG67" i="1"/>
  <c r="EG68" i="1"/>
  <c r="EF3" i="1"/>
  <c r="EF4" i="1"/>
  <c r="EF5" i="1"/>
  <c r="EF6" i="1"/>
  <c r="EF7" i="1"/>
  <c r="EF8" i="1"/>
  <c r="EF9" i="1"/>
  <c r="EF10" i="1"/>
  <c r="EF11" i="1"/>
  <c r="EF12" i="1"/>
  <c r="EF13" i="1"/>
  <c r="EF14" i="1"/>
  <c r="EF15" i="1"/>
  <c r="EF16" i="1"/>
  <c r="EF17" i="1"/>
  <c r="EF18" i="1"/>
  <c r="EF19" i="1"/>
  <c r="EF20" i="1"/>
  <c r="EF21" i="1"/>
  <c r="EF22" i="1"/>
  <c r="EF23" i="1"/>
  <c r="EF24" i="1"/>
  <c r="EF25" i="1"/>
  <c r="EF26" i="1"/>
  <c r="EF27" i="1"/>
  <c r="EF28" i="1"/>
  <c r="EF29" i="1"/>
  <c r="EF30" i="1"/>
  <c r="EF31" i="1"/>
  <c r="EF32" i="1"/>
  <c r="EF33" i="1"/>
  <c r="EF34" i="1"/>
  <c r="EF35" i="1"/>
  <c r="EF36" i="1"/>
  <c r="EF37" i="1"/>
  <c r="EF38" i="1"/>
  <c r="EF39" i="1"/>
  <c r="EF40" i="1"/>
  <c r="EF41" i="1"/>
  <c r="EF42" i="1"/>
  <c r="EF43" i="1"/>
  <c r="EF44" i="1"/>
  <c r="EF45" i="1"/>
  <c r="EF46" i="1"/>
  <c r="EF47" i="1"/>
  <c r="EF48" i="1"/>
  <c r="EF49" i="1"/>
  <c r="EF50" i="1"/>
  <c r="EF51" i="1"/>
  <c r="EF52" i="1"/>
  <c r="EF53" i="1"/>
  <c r="EF54" i="1"/>
  <c r="EF55" i="1"/>
  <c r="EF56" i="1"/>
  <c r="EF57" i="1"/>
  <c r="EF58" i="1"/>
  <c r="EF59" i="1"/>
  <c r="EF60" i="1"/>
  <c r="EF61" i="1"/>
  <c r="EF62" i="1"/>
  <c r="EF63" i="1"/>
  <c r="EF64" i="1"/>
  <c r="EF65" i="1"/>
  <c r="EF66" i="1"/>
  <c r="EF67" i="1"/>
  <c r="EF68" i="1"/>
  <c r="EF2" i="1"/>
  <c r="EE2" i="1" s="1"/>
  <c r="EE3" i="1" l="1"/>
  <c r="EE4" i="1"/>
  <c r="EE5" i="1"/>
  <c r="EE6" i="1"/>
  <c r="EE7" i="1"/>
  <c r="EE8" i="1"/>
  <c r="EE9" i="1"/>
  <c r="EE10" i="1"/>
  <c r="EE11" i="1"/>
  <c r="EE12" i="1"/>
  <c r="EE13" i="1"/>
  <c r="EE14" i="1"/>
  <c r="EE15" i="1"/>
  <c r="EE16" i="1"/>
  <c r="EE17" i="1"/>
  <c r="EE18" i="1"/>
  <c r="EE19" i="1"/>
  <c r="EE20" i="1"/>
  <c r="EE21" i="1"/>
  <c r="EE22" i="1"/>
  <c r="EE23" i="1"/>
  <c r="EE24" i="1"/>
  <c r="EE25" i="1"/>
  <c r="EE26" i="1"/>
  <c r="EE27" i="1"/>
  <c r="EE28" i="1"/>
  <c r="EE29" i="1"/>
  <c r="EE30" i="1"/>
  <c r="EE31" i="1"/>
  <c r="EE32" i="1"/>
  <c r="EE33" i="1"/>
  <c r="EE34" i="1"/>
  <c r="EE35" i="1"/>
  <c r="EE36" i="1"/>
  <c r="EE37" i="1"/>
  <c r="EE38" i="1"/>
  <c r="EE39" i="1"/>
  <c r="EE40" i="1"/>
  <c r="EE41" i="1"/>
  <c r="EE42" i="1"/>
  <c r="EE43" i="1"/>
  <c r="EE44" i="1"/>
  <c r="EE45" i="1"/>
  <c r="EE46" i="1"/>
  <c r="EE47" i="1"/>
  <c r="EE48" i="1"/>
  <c r="EE49" i="1"/>
  <c r="EE50" i="1"/>
  <c r="EE51" i="1"/>
  <c r="EE52" i="1"/>
  <c r="EE53" i="1"/>
  <c r="EE54" i="1"/>
  <c r="EE55" i="1"/>
  <c r="EE56" i="1"/>
  <c r="EE57" i="1"/>
  <c r="EE58" i="1"/>
  <c r="EE59" i="1"/>
  <c r="EE60" i="1"/>
  <c r="EE61" i="1"/>
  <c r="EE62" i="1"/>
  <c r="EE63" i="1"/>
  <c r="EE64" i="1"/>
  <c r="EE65" i="1"/>
  <c r="EE66" i="1"/>
  <c r="EE67" i="1"/>
  <c r="EE68" i="1"/>
  <c r="ED10" i="1"/>
  <c r="EH2" i="1"/>
  <c r="EH3" i="1"/>
  <c r="EH4" i="1"/>
  <c r="EH5" i="1"/>
  <c r="EH6" i="1"/>
  <c r="EH7" i="1"/>
  <c r="EH8" i="1"/>
  <c r="EH9" i="1"/>
  <c r="EH10" i="1"/>
  <c r="EH11" i="1"/>
  <c r="EH12" i="1"/>
  <c r="EH13" i="1"/>
  <c r="EH14" i="1"/>
  <c r="EH15" i="1"/>
  <c r="EH16" i="1"/>
  <c r="EH17" i="1"/>
  <c r="EH18" i="1"/>
  <c r="EH19" i="1"/>
  <c r="EH20" i="1"/>
  <c r="EH21" i="1"/>
  <c r="EH22" i="1"/>
  <c r="EH23" i="1"/>
  <c r="EH24" i="1"/>
  <c r="EH25" i="1"/>
  <c r="EH26" i="1"/>
  <c r="EH27" i="1"/>
  <c r="EH28" i="1"/>
  <c r="EH29" i="1"/>
  <c r="EH30" i="1"/>
  <c r="EH31" i="1"/>
  <c r="EH32" i="1"/>
  <c r="EH33" i="1"/>
  <c r="EH34" i="1"/>
  <c r="EH35" i="1"/>
  <c r="EH36" i="1"/>
  <c r="EH37" i="1"/>
  <c r="EH38" i="1"/>
  <c r="EH39" i="1"/>
  <c r="EH40" i="1"/>
  <c r="EH41" i="1"/>
  <c r="EH42" i="1"/>
  <c r="EH43" i="1"/>
  <c r="EH44" i="1"/>
  <c r="EH45" i="1"/>
  <c r="EH46" i="1"/>
  <c r="EH47" i="1"/>
  <c r="EH48" i="1"/>
  <c r="EH49" i="1"/>
  <c r="EH50" i="1"/>
  <c r="EH51" i="1"/>
  <c r="EH52" i="1"/>
  <c r="EH53" i="1"/>
  <c r="EH54" i="1"/>
  <c r="EH55" i="1"/>
  <c r="EH56" i="1"/>
  <c r="EH57" i="1"/>
  <c r="EH58" i="1"/>
  <c r="EH59" i="1"/>
  <c r="EH60" i="1"/>
  <c r="EH61" i="1"/>
  <c r="EH62" i="1"/>
  <c r="EH63" i="1"/>
  <c r="EH64" i="1"/>
  <c r="EH65" i="1"/>
  <c r="EH66" i="1"/>
  <c r="EH67" i="1"/>
  <c r="EH68" i="1"/>
  <c r="ED3" i="1"/>
  <c r="ED4" i="1"/>
  <c r="ED5" i="1"/>
  <c r="ED6" i="1"/>
  <c r="ED7" i="1"/>
  <c r="ED8" i="1"/>
  <c r="ED9" i="1"/>
  <c r="ED11" i="1"/>
  <c r="ED12" i="1"/>
  <c r="ED13" i="1"/>
  <c r="ED14" i="1"/>
  <c r="ED15" i="1"/>
  <c r="ED16" i="1"/>
  <c r="ED17" i="1"/>
  <c r="ED18" i="1"/>
  <c r="ED19" i="1"/>
  <c r="ED20" i="1"/>
  <c r="ED21" i="1"/>
  <c r="ED22" i="1"/>
  <c r="ED23" i="1"/>
  <c r="ED24" i="1"/>
  <c r="ED25" i="1"/>
  <c r="ED26" i="1"/>
  <c r="ED27" i="1"/>
  <c r="ED28" i="1"/>
  <c r="ED29" i="1"/>
  <c r="ED30" i="1"/>
  <c r="ED31" i="1"/>
  <c r="ED32" i="1"/>
  <c r="ED33" i="1"/>
  <c r="ED34" i="1"/>
  <c r="ED35" i="1"/>
  <c r="ED36" i="1"/>
  <c r="ED37" i="1"/>
  <c r="ED38" i="1"/>
  <c r="ED39" i="1"/>
  <c r="ED40" i="1"/>
  <c r="ED41" i="1"/>
  <c r="ED42" i="1"/>
  <c r="ED43" i="1"/>
  <c r="ED44" i="1"/>
  <c r="ED45" i="1"/>
  <c r="ED46" i="1"/>
  <c r="ED47" i="1"/>
  <c r="ED48" i="1"/>
  <c r="ED49" i="1"/>
  <c r="ED50" i="1"/>
  <c r="ED51" i="1"/>
  <c r="ED52" i="1"/>
  <c r="ED53" i="1"/>
  <c r="ED54" i="1"/>
  <c r="ED55" i="1"/>
  <c r="ED56" i="1"/>
  <c r="ED57" i="1"/>
  <c r="ED58" i="1"/>
  <c r="ED59" i="1"/>
  <c r="ED60" i="1"/>
  <c r="ED61" i="1"/>
  <c r="ED62" i="1"/>
  <c r="ED63" i="1"/>
  <c r="ED64" i="1"/>
  <c r="ED65" i="1"/>
  <c r="ED66" i="1"/>
  <c r="ED67" i="1"/>
  <c r="ED68" i="1"/>
  <c r="ED2" i="1"/>
  <c r="EI55" i="1" l="1"/>
  <c r="EI47" i="1"/>
  <c r="EI13" i="1"/>
  <c r="EI6" i="1"/>
  <c r="EI62" i="1"/>
  <c r="EI46" i="1"/>
  <c r="EI38" i="1"/>
  <c r="EI14" i="1"/>
  <c r="EI54" i="1"/>
  <c r="EI22" i="1"/>
  <c r="EI5" i="1"/>
  <c r="EI61" i="1"/>
  <c r="EI53" i="1"/>
  <c r="EI37" i="1"/>
  <c r="EI29" i="1"/>
  <c r="EI30" i="1"/>
  <c r="EI63" i="1"/>
  <c r="EI39" i="1"/>
  <c r="EI31" i="1"/>
  <c r="EI23" i="1"/>
  <c r="EI15" i="1"/>
  <c r="EI26" i="1"/>
  <c r="EI49" i="1"/>
  <c r="EI25" i="1"/>
  <c r="EI18" i="1"/>
  <c r="EI7" i="1"/>
  <c r="EI45" i="1"/>
  <c r="EI21" i="1"/>
  <c r="EI68" i="1"/>
  <c r="EI60" i="1"/>
  <c r="EI52" i="1"/>
  <c r="EI44" i="1"/>
  <c r="EI36" i="1"/>
  <c r="EI28" i="1"/>
  <c r="EI20" i="1"/>
  <c r="EI12" i="1"/>
  <c r="EI4" i="1"/>
  <c r="EI67" i="1"/>
  <c r="EI59" i="1"/>
  <c r="EI51" i="1"/>
  <c r="EI43" i="1"/>
  <c r="EI35" i="1"/>
  <c r="EI27" i="1"/>
  <c r="EI19" i="1"/>
  <c r="EI11" i="1"/>
  <c r="EI3" i="1"/>
  <c r="EI66" i="1"/>
  <c r="EI58" i="1"/>
  <c r="EI50" i="1"/>
  <c r="EI42" i="1"/>
  <c r="EI34" i="1"/>
  <c r="EI65" i="1"/>
  <c r="EI57" i="1"/>
  <c r="EI41" i="1"/>
  <c r="EI33" i="1"/>
  <c r="EI17" i="1"/>
  <c r="EI9" i="1"/>
  <c r="EI64" i="1"/>
  <c r="EI56" i="1"/>
  <c r="EI48" i="1"/>
  <c r="EI40" i="1"/>
  <c r="EI32" i="1"/>
  <c r="EI24" i="1"/>
  <c r="EI16" i="1"/>
  <c r="EI8" i="1"/>
  <c r="EI10" i="1"/>
  <c r="EI2" i="1"/>
</calcChain>
</file>

<file path=xl/sharedStrings.xml><?xml version="1.0" encoding="utf-8"?>
<sst xmlns="http://schemas.openxmlformats.org/spreadsheetml/2006/main" count="566" uniqueCount="242">
  <si>
    <t>Year</t>
  </si>
  <si>
    <t>PA&amp;S_L</t>
  </si>
  <si>
    <t>M&amp;A_L</t>
  </si>
  <si>
    <t>Const_L</t>
  </si>
  <si>
    <t>Comm_L</t>
  </si>
  <si>
    <t>M&amp;M_L</t>
  </si>
  <si>
    <t>Env&amp;H_L</t>
  </si>
  <si>
    <t>Ed&amp;Cu_L</t>
  </si>
  <si>
    <t>CooM_L</t>
  </si>
  <si>
    <t>CultSA_L</t>
  </si>
  <si>
    <t>NGO_L</t>
  </si>
  <si>
    <t>Def_L</t>
  </si>
  <si>
    <t>Agri_L</t>
  </si>
  <si>
    <t>Tour_L</t>
  </si>
  <si>
    <t>SA_L</t>
  </si>
  <si>
    <t>FA_L</t>
  </si>
  <si>
    <t>IA_L</t>
  </si>
  <si>
    <t>P&amp;P_L</t>
  </si>
  <si>
    <t>Labor_L</t>
  </si>
  <si>
    <t>Judic_L</t>
  </si>
  <si>
    <t>PubIn_L</t>
  </si>
  <si>
    <t>San&amp;P_L</t>
  </si>
  <si>
    <t>IntT_L</t>
  </si>
  <si>
    <t>Trans_L</t>
  </si>
  <si>
    <t>Contr_L</t>
  </si>
  <si>
    <t>W&amp;E_L</t>
  </si>
  <si>
    <t>U&amp;P_L</t>
  </si>
  <si>
    <t>BdL _L</t>
  </si>
  <si>
    <t>B&amp;FinInst_L</t>
  </si>
  <si>
    <t>Ind&amp;Oil_L</t>
  </si>
  <si>
    <t>PubFin_L</t>
  </si>
  <si>
    <t>T&amp;E_L</t>
  </si>
  <si>
    <t>Tax&amp;Cus_L</t>
  </si>
  <si>
    <t>PA&amp;S_D</t>
  </si>
  <si>
    <t>M&amp;A_D</t>
  </si>
  <si>
    <t>Const_D</t>
  </si>
  <si>
    <t>Comm_D</t>
  </si>
  <si>
    <t>M&amp;M_D</t>
  </si>
  <si>
    <t>Env&amp;H_D</t>
  </si>
  <si>
    <t>Ed&amp;Cu_D</t>
  </si>
  <si>
    <t>CooM_D</t>
  </si>
  <si>
    <t>CultSA_D</t>
  </si>
  <si>
    <t>NGO_D</t>
  </si>
  <si>
    <t>Def_D</t>
  </si>
  <si>
    <t>Agri_D</t>
  </si>
  <si>
    <t>Tour_D</t>
  </si>
  <si>
    <t>SA_D</t>
  </si>
  <si>
    <t>FA_D</t>
  </si>
  <si>
    <t>IA_D</t>
  </si>
  <si>
    <t>P&amp;P_D</t>
  </si>
  <si>
    <t>Labor_D</t>
  </si>
  <si>
    <t>Judic_D</t>
  </si>
  <si>
    <t>PubIn_D</t>
  </si>
  <si>
    <t>San&amp;P_D</t>
  </si>
  <si>
    <t>IntT_D</t>
  </si>
  <si>
    <t>Trans_D</t>
  </si>
  <si>
    <t>Contr_D</t>
  </si>
  <si>
    <t>W&amp;E_D</t>
  </si>
  <si>
    <t>U&amp;P_D</t>
  </si>
  <si>
    <t>BdL_D</t>
  </si>
  <si>
    <t>B&amp;FinInst_D</t>
  </si>
  <si>
    <t>Ind&amp;Oil_D</t>
  </si>
  <si>
    <t>PubFin_D</t>
  </si>
  <si>
    <t>T&amp;E_D</t>
  </si>
  <si>
    <t>Tax&amp;Cus_D</t>
  </si>
  <si>
    <t>PA&amp;S_R</t>
  </si>
  <si>
    <t>M&amp;A_R</t>
  </si>
  <si>
    <t>Const_R</t>
  </si>
  <si>
    <t>Comm_R</t>
  </si>
  <si>
    <t>M&amp;M_R</t>
  </si>
  <si>
    <t>Env&amp;H_R</t>
  </si>
  <si>
    <t>Ed&amp;Cu_R</t>
  </si>
  <si>
    <t>CooM_R</t>
  </si>
  <si>
    <t>CultSA_R</t>
  </si>
  <si>
    <t>NGO_R</t>
  </si>
  <si>
    <t>Def_R</t>
  </si>
  <si>
    <t>Agri_R</t>
  </si>
  <si>
    <t>Tour_R</t>
  </si>
  <si>
    <t>SA_R</t>
  </si>
  <si>
    <t>FA_R</t>
  </si>
  <si>
    <t>IA_R</t>
  </si>
  <si>
    <t>P&amp;P_R</t>
  </si>
  <si>
    <t>Labor_R</t>
  </si>
  <si>
    <t>Judic_R</t>
  </si>
  <si>
    <t>PubIn_R</t>
  </si>
  <si>
    <t>San&amp;P_R</t>
  </si>
  <si>
    <t>IntT_R</t>
  </si>
  <si>
    <t>Trans_R</t>
  </si>
  <si>
    <t>Contr_R</t>
  </si>
  <si>
    <t>W&amp;E_R</t>
  </si>
  <si>
    <t>U&amp;P_R</t>
  </si>
  <si>
    <t>BdL_R</t>
  </si>
  <si>
    <t>B&amp;FinInst_R</t>
  </si>
  <si>
    <t>Ind&amp;Oil_R</t>
  </si>
  <si>
    <t>PubFin_R</t>
  </si>
  <si>
    <t>T&amp;E_R</t>
  </si>
  <si>
    <t>Tax&amp;Cus_R</t>
  </si>
  <si>
    <t>PA&amp;S</t>
  </si>
  <si>
    <t>M&amp;A</t>
  </si>
  <si>
    <t>Const</t>
  </si>
  <si>
    <t>Comm</t>
  </si>
  <si>
    <t>M&amp;M</t>
  </si>
  <si>
    <t>Env&amp;H</t>
  </si>
  <si>
    <t>Ed&amp;Cu</t>
  </si>
  <si>
    <t>CooM</t>
  </si>
  <si>
    <t>CultSA</t>
  </si>
  <si>
    <t>NGO</t>
  </si>
  <si>
    <t>Def</t>
  </si>
  <si>
    <t>Agri</t>
  </si>
  <si>
    <t>Tour</t>
  </si>
  <si>
    <t>SA</t>
  </si>
  <si>
    <t>FA</t>
  </si>
  <si>
    <t>IA</t>
  </si>
  <si>
    <t>P&amp;P</t>
  </si>
  <si>
    <t>Labor</t>
  </si>
  <si>
    <t>Judic</t>
  </si>
  <si>
    <t>PubIn</t>
  </si>
  <si>
    <t>San&amp;P</t>
  </si>
  <si>
    <t>IntT</t>
  </si>
  <si>
    <t>Trans</t>
  </si>
  <si>
    <t>Contr</t>
  </si>
  <si>
    <t>W&amp;E</t>
  </si>
  <si>
    <t>U&amp;P</t>
  </si>
  <si>
    <t xml:space="preserve">BdL  </t>
  </si>
  <si>
    <t>B&amp;FinInst</t>
  </si>
  <si>
    <t>Ind&amp;Oil</t>
  </si>
  <si>
    <t>PubFin</t>
  </si>
  <si>
    <t>T&amp;E</t>
  </si>
  <si>
    <t>Tax&amp;Cus</t>
  </si>
  <si>
    <t xml:space="preserve">SUM TOTAL </t>
  </si>
  <si>
    <t>SUM L&amp;D</t>
  </si>
  <si>
    <t>SUM Laws</t>
  </si>
  <si>
    <t>SUM Decrees</t>
  </si>
  <si>
    <t>SUM Res</t>
  </si>
  <si>
    <t>SUM Other</t>
  </si>
  <si>
    <t>P&amp;RE_D</t>
  </si>
  <si>
    <t>P&amp;RE_L</t>
  </si>
  <si>
    <t>P&amp;RE_R</t>
  </si>
  <si>
    <t>P&amp;RE</t>
  </si>
  <si>
    <t>SUM</t>
  </si>
  <si>
    <t>SHariri 2</t>
  </si>
  <si>
    <t>Salam</t>
  </si>
  <si>
    <t>Mikati</t>
  </si>
  <si>
    <t>SHariri1</t>
  </si>
  <si>
    <t>Sanioura2</t>
  </si>
  <si>
    <t>Sanioura1</t>
  </si>
  <si>
    <t>Mikati1</t>
  </si>
  <si>
    <t>Karami2</t>
  </si>
  <si>
    <t>RHariri5</t>
  </si>
  <si>
    <t>RHariri4</t>
  </si>
  <si>
    <t>El-Hoss2</t>
  </si>
  <si>
    <t>RHariri3</t>
  </si>
  <si>
    <t>RHariri2</t>
  </si>
  <si>
    <t>RHariri1</t>
  </si>
  <si>
    <t>El-Solh</t>
  </si>
  <si>
    <t>Karami1</t>
  </si>
  <si>
    <t>El-Hoss1</t>
  </si>
  <si>
    <t>Government Formation Date (Decree)</t>
  </si>
  <si>
    <t>Months in office</t>
  </si>
  <si>
    <t>Construction and Real Estate</t>
  </si>
  <si>
    <t>Law</t>
  </si>
  <si>
    <t>Decree</t>
  </si>
  <si>
    <t>Circular</t>
  </si>
  <si>
    <t>Resolution</t>
  </si>
  <si>
    <t>Advocate</t>
  </si>
  <si>
    <t>Memorandum</t>
  </si>
  <si>
    <t>SUM (Laws &amp; Decrees)</t>
  </si>
  <si>
    <t>Avg per year</t>
  </si>
  <si>
    <t>Avg pa L&amp;D</t>
  </si>
  <si>
    <t>Personal Affairs and Sects</t>
  </si>
  <si>
    <t>System</t>
  </si>
  <si>
    <t>Administrative Order</t>
  </si>
  <si>
    <t>Media and Advertisement</t>
  </si>
  <si>
    <t>Property, Acquisitions and public works</t>
  </si>
  <si>
    <t>Constitutional Law</t>
  </si>
  <si>
    <t xml:space="preserve">Correspondence and Communications </t>
  </si>
  <si>
    <t>Notification</t>
  </si>
  <si>
    <t>Municipalities and Mayors</t>
  </si>
  <si>
    <t>Environment and Public Health</t>
  </si>
  <si>
    <t>Trade and Economy</t>
  </si>
  <si>
    <t>Information</t>
  </si>
  <si>
    <t>Avg pa</t>
  </si>
  <si>
    <t>Education and (Culture)</t>
  </si>
  <si>
    <t xml:space="preserve"> </t>
  </si>
  <si>
    <t>Instruction</t>
  </si>
  <si>
    <t>Central Bank Circulars</t>
  </si>
  <si>
    <t>Basic Circular</t>
  </si>
  <si>
    <t>Intermediate Circular</t>
  </si>
  <si>
    <t xml:space="preserve">Avg pa </t>
  </si>
  <si>
    <t>Coordination of Ministries</t>
  </si>
  <si>
    <t xml:space="preserve">Notification </t>
  </si>
  <si>
    <t xml:space="preserve">Information </t>
  </si>
  <si>
    <t>Culture Sports and Arts</t>
  </si>
  <si>
    <t>NGOs Cooperatives and Housing</t>
  </si>
  <si>
    <t>National Defence and Secuity</t>
  </si>
  <si>
    <t>Agriculture</t>
  </si>
  <si>
    <t>Tourism and Heritage (Monuments)</t>
  </si>
  <si>
    <t>Social Affairs</t>
  </si>
  <si>
    <t>Foreign Affairs</t>
  </si>
  <si>
    <t>Internal Affairs</t>
  </si>
  <si>
    <t>Press and Publications</t>
  </si>
  <si>
    <t>Industry and Oil</t>
  </si>
  <si>
    <t>Taxation and Customs</t>
  </si>
  <si>
    <t>Labour and Social Security</t>
  </si>
  <si>
    <t>The Judicial System</t>
  </si>
  <si>
    <t>Public Institutions, Public Goods &amp; Organizations</t>
  </si>
  <si>
    <t>Circulation</t>
  </si>
  <si>
    <t>Report</t>
  </si>
  <si>
    <t>Public Finance</t>
  </si>
  <si>
    <t>Sanctions and Penalties</t>
  </si>
  <si>
    <t>International Treaties and Organizations</t>
  </si>
  <si>
    <t xml:space="preserve">Transportation, Cargo &amp; Traffic </t>
  </si>
  <si>
    <t>Obligations and Contracts</t>
  </si>
  <si>
    <t>Water and Electricity</t>
  </si>
  <si>
    <t>Unions and Professions</t>
  </si>
  <si>
    <t>Finance, Banks and Financial Institutions</t>
  </si>
  <si>
    <t>Of which EdL Circulars</t>
  </si>
  <si>
    <t>Resolutions (- BdL)</t>
  </si>
  <si>
    <t>SUM (- Circulars)</t>
  </si>
  <si>
    <t>قانون</t>
  </si>
  <si>
    <t>مرسوم</t>
  </si>
  <si>
    <t>تعميم</t>
  </si>
  <si>
    <t>قرار</t>
  </si>
  <si>
    <t>اشتراعي</t>
  </si>
  <si>
    <t>نظام</t>
  </si>
  <si>
    <t>مذكرة</t>
  </si>
  <si>
    <t>Memorandum / note</t>
  </si>
  <si>
    <t>بلاغ</t>
  </si>
  <si>
    <t>إعلام</t>
  </si>
  <si>
    <t>تعليمات</t>
  </si>
  <si>
    <t>أمر إداري</t>
  </si>
  <si>
    <t>تقرير</t>
  </si>
  <si>
    <t>Abbreviation</t>
  </si>
  <si>
    <t>Full Name</t>
  </si>
  <si>
    <t>_L</t>
  </si>
  <si>
    <t>_D</t>
  </si>
  <si>
    <t>_R</t>
  </si>
  <si>
    <t>Property and Real Estate</t>
  </si>
  <si>
    <t>Economy and Trade</t>
  </si>
  <si>
    <t>Education and Culture</t>
  </si>
  <si>
    <t>Central Bank Circulars (Banque du Liban)</t>
  </si>
  <si>
    <t xml:space="preserve">Tourism and Heritage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</si>
</sst>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1" fillId="0" borderId="0" xfId="0" applyFont="1"/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I68"/>
  <sheetViews>
    <sheetView tabSelected="1" zoomScale="85" zoomScaleNormal="85" workbookViewId="0">
      <pane xSplit="1" ySplit="1" topLeftCell="DT2" activePane="bottomRight" state="frozen"/>
      <selection pane="topRight" activeCell="B1" sqref="B1"/>
      <selection pane="bottomLeft" activeCell="A2" sqref="A2"/>
      <selection pane="bottomRight" activeCell="EC4" sqref="EC4"/>
    </sheetView>
  </sheetViews>
  <sheetFormatPr defaultRowHeight="14.5" x14ac:dyDescent="0.35"/>
  <sheetData>
    <row r="1" spans="1:139" x14ac:dyDescent="0.35">
      <c r="A1" t="s">
        <v>0</v>
      </c>
      <c r="B1" t="s">
        <v>136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135</v>
      </c>
      <c r="AJ1" t="s">
        <v>33</v>
      </c>
      <c r="AK1" t="s">
        <v>34</v>
      </c>
      <c r="AL1" t="s">
        <v>35</v>
      </c>
      <c r="AM1" t="s">
        <v>36</v>
      </c>
      <c r="AN1" t="s">
        <v>37</v>
      </c>
      <c r="AO1" t="s">
        <v>38</v>
      </c>
      <c r="AP1" t="s">
        <v>39</v>
      </c>
      <c r="AQ1" t="s">
        <v>40</v>
      </c>
      <c r="AR1" t="s">
        <v>41</v>
      </c>
      <c r="AS1" t="s">
        <v>42</v>
      </c>
      <c r="AT1" t="s">
        <v>43</v>
      </c>
      <c r="AU1" t="s">
        <v>44</v>
      </c>
      <c r="AV1" t="s">
        <v>45</v>
      </c>
      <c r="AW1" t="s">
        <v>46</v>
      </c>
      <c r="AX1" t="s">
        <v>47</v>
      </c>
      <c r="AY1" t="s">
        <v>48</v>
      </c>
      <c r="AZ1" t="s">
        <v>49</v>
      </c>
      <c r="BA1" t="s">
        <v>50</v>
      </c>
      <c r="BB1" t="s">
        <v>51</v>
      </c>
      <c r="BC1" t="s">
        <v>52</v>
      </c>
      <c r="BD1" t="s">
        <v>53</v>
      </c>
      <c r="BE1" t="s">
        <v>54</v>
      </c>
      <c r="BF1" t="s">
        <v>55</v>
      </c>
      <c r="BG1" t="s">
        <v>56</v>
      </c>
      <c r="BH1" t="s">
        <v>57</v>
      </c>
      <c r="BI1" t="s">
        <v>58</v>
      </c>
      <c r="BJ1" t="s">
        <v>59</v>
      </c>
      <c r="BK1" t="s">
        <v>60</v>
      </c>
      <c r="BL1" t="s">
        <v>61</v>
      </c>
      <c r="BM1" t="s">
        <v>62</v>
      </c>
      <c r="BN1" t="s">
        <v>63</v>
      </c>
      <c r="BO1" t="s">
        <v>64</v>
      </c>
      <c r="BP1" t="s">
        <v>137</v>
      </c>
      <c r="BQ1" t="s">
        <v>65</v>
      </c>
      <c r="BR1" t="s">
        <v>66</v>
      </c>
      <c r="BS1" t="s">
        <v>67</v>
      </c>
      <c r="BT1" t="s">
        <v>68</v>
      </c>
      <c r="BU1" t="s">
        <v>69</v>
      </c>
      <c r="BV1" t="s">
        <v>70</v>
      </c>
      <c r="BW1" t="s">
        <v>71</v>
      </c>
      <c r="BX1" t="s">
        <v>72</v>
      </c>
      <c r="BY1" t="s">
        <v>73</v>
      </c>
      <c r="BZ1" t="s">
        <v>74</v>
      </c>
      <c r="CA1" t="s">
        <v>75</v>
      </c>
      <c r="CB1" t="s">
        <v>76</v>
      </c>
      <c r="CC1" t="s">
        <v>77</v>
      </c>
      <c r="CD1" t="s">
        <v>78</v>
      </c>
      <c r="CE1" t="s">
        <v>79</v>
      </c>
      <c r="CF1" t="s">
        <v>80</v>
      </c>
      <c r="CG1" t="s">
        <v>81</v>
      </c>
      <c r="CH1" t="s">
        <v>82</v>
      </c>
      <c r="CI1" t="s">
        <v>83</v>
      </c>
      <c r="CJ1" t="s">
        <v>84</v>
      </c>
      <c r="CK1" t="s">
        <v>85</v>
      </c>
      <c r="CL1" t="s">
        <v>86</v>
      </c>
      <c r="CM1" t="s">
        <v>87</v>
      </c>
      <c r="CN1" t="s">
        <v>88</v>
      </c>
      <c r="CO1" t="s">
        <v>89</v>
      </c>
      <c r="CP1" t="s">
        <v>90</v>
      </c>
      <c r="CQ1" t="s">
        <v>91</v>
      </c>
      <c r="CR1" t="s">
        <v>92</v>
      </c>
      <c r="CS1" t="s">
        <v>93</v>
      </c>
      <c r="CT1" t="s">
        <v>94</v>
      </c>
      <c r="CU1" t="s">
        <v>95</v>
      </c>
      <c r="CV1" t="s">
        <v>96</v>
      </c>
      <c r="CW1" t="s">
        <v>138</v>
      </c>
      <c r="CX1" t="s">
        <v>97</v>
      </c>
      <c r="CY1" t="s">
        <v>98</v>
      </c>
      <c r="CZ1" t="s">
        <v>99</v>
      </c>
      <c r="DA1" t="s">
        <v>100</v>
      </c>
      <c r="DB1" t="s">
        <v>101</v>
      </c>
      <c r="DC1" t="s">
        <v>102</v>
      </c>
      <c r="DD1" t="s">
        <v>103</v>
      </c>
      <c r="DE1" t="s">
        <v>104</v>
      </c>
      <c r="DF1" t="s">
        <v>105</v>
      </c>
      <c r="DG1" t="s">
        <v>106</v>
      </c>
      <c r="DH1" t="s">
        <v>107</v>
      </c>
      <c r="DI1" t="s">
        <v>108</v>
      </c>
      <c r="DJ1" t="s">
        <v>109</v>
      </c>
      <c r="DK1" t="s">
        <v>110</v>
      </c>
      <c r="DL1" t="s">
        <v>111</v>
      </c>
      <c r="DM1" t="s">
        <v>112</v>
      </c>
      <c r="DN1" t="s">
        <v>113</v>
      </c>
      <c r="DO1" t="s">
        <v>114</v>
      </c>
      <c r="DP1" t="s">
        <v>115</v>
      </c>
      <c r="DQ1" t="s">
        <v>116</v>
      </c>
      <c r="DR1" t="s">
        <v>117</v>
      </c>
      <c r="DS1" t="s">
        <v>118</v>
      </c>
      <c r="DT1" t="s">
        <v>119</v>
      </c>
      <c r="DU1" t="s">
        <v>120</v>
      </c>
      <c r="DV1" t="s">
        <v>121</v>
      </c>
      <c r="DW1" t="s">
        <v>122</v>
      </c>
      <c r="DX1" t="s">
        <v>123</v>
      </c>
      <c r="DY1" t="s">
        <v>124</v>
      </c>
      <c r="DZ1" t="s">
        <v>125</v>
      </c>
      <c r="EA1" t="s">
        <v>126</v>
      </c>
      <c r="EB1" t="s">
        <v>127</v>
      </c>
      <c r="EC1" t="s">
        <v>128</v>
      </c>
      <c r="ED1" t="s">
        <v>129</v>
      </c>
      <c r="EE1" t="s">
        <v>130</v>
      </c>
      <c r="EF1" t="s">
        <v>131</v>
      </c>
      <c r="EG1" t="s">
        <v>132</v>
      </c>
      <c r="EH1" t="s">
        <v>133</v>
      </c>
      <c r="EI1" t="s">
        <v>134</v>
      </c>
    </row>
    <row r="2" spans="1:139" x14ac:dyDescent="0.35">
      <c r="A2">
        <v>2016</v>
      </c>
      <c r="B2">
        <v>0</v>
      </c>
      <c r="C2">
        <v>0</v>
      </c>
      <c r="D2">
        <v>0</v>
      </c>
      <c r="E2">
        <v>0</v>
      </c>
      <c r="F2">
        <v>0</v>
      </c>
      <c r="G2">
        <v>2</v>
      </c>
      <c r="H2">
        <v>0</v>
      </c>
      <c r="I2">
        <v>0</v>
      </c>
      <c r="J2">
        <v>0</v>
      </c>
      <c r="K2">
        <v>0</v>
      </c>
      <c r="L2">
        <v>0</v>
      </c>
      <c r="M2">
        <v>1</v>
      </c>
      <c r="N2">
        <v>0</v>
      </c>
      <c r="O2">
        <v>0</v>
      </c>
      <c r="P2">
        <v>1</v>
      </c>
      <c r="Q2">
        <v>0</v>
      </c>
      <c r="R2">
        <v>1</v>
      </c>
      <c r="S2">
        <v>0</v>
      </c>
      <c r="T2">
        <v>0</v>
      </c>
      <c r="U2">
        <v>0</v>
      </c>
      <c r="V2">
        <v>0</v>
      </c>
      <c r="W2">
        <v>1</v>
      </c>
      <c r="X2">
        <v>4</v>
      </c>
      <c r="Y2">
        <v>2</v>
      </c>
      <c r="Z2">
        <v>0</v>
      </c>
      <c r="AA2">
        <v>0</v>
      </c>
      <c r="AB2">
        <v>0</v>
      </c>
      <c r="AC2">
        <v>3</v>
      </c>
      <c r="AD2">
        <v>2</v>
      </c>
      <c r="AE2">
        <v>0</v>
      </c>
      <c r="AF2">
        <v>1</v>
      </c>
      <c r="AG2">
        <v>0</v>
      </c>
      <c r="AH2">
        <v>2</v>
      </c>
      <c r="AI2">
        <v>115</v>
      </c>
      <c r="AJ2">
        <v>3</v>
      </c>
      <c r="AK2">
        <v>1</v>
      </c>
      <c r="AL2">
        <v>3</v>
      </c>
      <c r="AM2">
        <v>0</v>
      </c>
      <c r="AN2">
        <v>11</v>
      </c>
      <c r="AO2">
        <v>7</v>
      </c>
      <c r="AP2">
        <v>6</v>
      </c>
      <c r="AQ2">
        <v>14</v>
      </c>
      <c r="AR2">
        <v>1</v>
      </c>
      <c r="AS2">
        <v>0</v>
      </c>
      <c r="AT2">
        <v>143</v>
      </c>
      <c r="AU2">
        <v>0</v>
      </c>
      <c r="AV2">
        <v>6</v>
      </c>
      <c r="AW2">
        <v>0</v>
      </c>
      <c r="AX2">
        <v>0</v>
      </c>
      <c r="AY2">
        <v>0</v>
      </c>
      <c r="AZ2">
        <v>0</v>
      </c>
      <c r="BA2">
        <v>4</v>
      </c>
      <c r="BB2">
        <v>1</v>
      </c>
      <c r="BC2">
        <v>3</v>
      </c>
      <c r="BD2">
        <v>0</v>
      </c>
      <c r="BE2">
        <v>87</v>
      </c>
      <c r="BF2">
        <v>0</v>
      </c>
      <c r="BG2">
        <v>0</v>
      </c>
      <c r="BH2">
        <v>1</v>
      </c>
      <c r="BI2">
        <v>1</v>
      </c>
      <c r="BJ2">
        <v>36</v>
      </c>
      <c r="BK2">
        <v>1</v>
      </c>
      <c r="BL2">
        <v>2</v>
      </c>
      <c r="BM2">
        <v>34</v>
      </c>
      <c r="BN2">
        <v>1</v>
      </c>
      <c r="BO2">
        <v>8</v>
      </c>
      <c r="BP2">
        <v>1</v>
      </c>
      <c r="BQ2">
        <v>6</v>
      </c>
      <c r="BR2">
        <v>0</v>
      </c>
      <c r="BS2">
        <v>2</v>
      </c>
      <c r="BT2">
        <v>26</v>
      </c>
      <c r="BU2">
        <v>47</v>
      </c>
      <c r="BV2">
        <v>8</v>
      </c>
      <c r="BW2">
        <v>82</v>
      </c>
      <c r="BX2">
        <v>31</v>
      </c>
      <c r="BY2">
        <v>1</v>
      </c>
      <c r="BZ2">
        <v>4</v>
      </c>
      <c r="CA2">
        <v>0</v>
      </c>
      <c r="CB2">
        <v>39</v>
      </c>
      <c r="CC2">
        <v>7</v>
      </c>
      <c r="CD2">
        <v>0</v>
      </c>
      <c r="CE2">
        <v>0</v>
      </c>
      <c r="CF2">
        <v>0</v>
      </c>
      <c r="CG2">
        <v>0</v>
      </c>
      <c r="CH2">
        <v>3</v>
      </c>
      <c r="CI2">
        <v>0</v>
      </c>
      <c r="CJ2">
        <v>2</v>
      </c>
      <c r="CK2">
        <v>0</v>
      </c>
      <c r="CL2">
        <v>0</v>
      </c>
      <c r="CM2">
        <v>2</v>
      </c>
      <c r="CN2">
        <v>0</v>
      </c>
      <c r="CO2">
        <v>0</v>
      </c>
      <c r="CP2">
        <v>5</v>
      </c>
      <c r="CQ2">
        <v>0</v>
      </c>
      <c r="CR2">
        <v>13</v>
      </c>
      <c r="CS2">
        <v>6</v>
      </c>
      <c r="CT2">
        <v>12</v>
      </c>
      <c r="CU2">
        <v>59</v>
      </c>
      <c r="CV2">
        <v>14</v>
      </c>
      <c r="CW2">
        <v>118</v>
      </c>
      <c r="CX2">
        <v>9</v>
      </c>
      <c r="CY2">
        <v>1</v>
      </c>
      <c r="CZ2">
        <v>8</v>
      </c>
      <c r="DA2">
        <v>38</v>
      </c>
      <c r="DB2">
        <v>60</v>
      </c>
      <c r="DC2">
        <v>19</v>
      </c>
      <c r="DD2">
        <v>89</v>
      </c>
      <c r="DE2">
        <v>46</v>
      </c>
      <c r="DF2">
        <v>2</v>
      </c>
      <c r="DG2">
        <v>6</v>
      </c>
      <c r="DH2">
        <v>144</v>
      </c>
      <c r="DI2">
        <v>39</v>
      </c>
      <c r="DJ2">
        <v>13</v>
      </c>
      <c r="DK2">
        <v>1</v>
      </c>
      <c r="DL2">
        <v>0</v>
      </c>
      <c r="DM2">
        <v>2</v>
      </c>
      <c r="DN2">
        <v>0</v>
      </c>
      <c r="DO2">
        <v>7</v>
      </c>
      <c r="DP2">
        <v>1</v>
      </c>
      <c r="DQ2">
        <v>5</v>
      </c>
      <c r="DR2">
        <v>1</v>
      </c>
      <c r="DS2">
        <v>91</v>
      </c>
      <c r="DT2">
        <v>4</v>
      </c>
      <c r="DU2">
        <v>0</v>
      </c>
      <c r="DV2">
        <v>1</v>
      </c>
      <c r="DW2">
        <v>6</v>
      </c>
      <c r="DX2">
        <v>39</v>
      </c>
      <c r="DY2">
        <v>21</v>
      </c>
      <c r="DZ2">
        <v>8</v>
      </c>
      <c r="EA2">
        <v>48</v>
      </c>
      <c r="EB2">
        <v>60</v>
      </c>
      <c r="EC2">
        <v>25</v>
      </c>
      <c r="ED2">
        <f t="shared" ref="ED2:ED33" si="0">SUM(CX2:EC2)</f>
        <v>794</v>
      </c>
      <c r="EE2">
        <f>EF2+EG2</f>
        <v>355</v>
      </c>
      <c r="EF2">
        <f t="shared" ref="EF2:EF33" si="1">SUM(C2:AH2)-AC2</f>
        <v>17</v>
      </c>
      <c r="EG2">
        <f t="shared" ref="EG2:EG33" si="2">SUM(AJ2:BO2)-BJ2</f>
        <v>338</v>
      </c>
      <c r="EH2">
        <f t="shared" ref="EH2:EH33" si="3">SUM(BQ2:CV2)</f>
        <v>369</v>
      </c>
      <c r="EI2">
        <f>ED2-EE2-EH2</f>
        <v>70</v>
      </c>
    </row>
    <row r="3" spans="1:139" x14ac:dyDescent="0.35">
      <c r="A3">
        <v>2015</v>
      </c>
      <c r="B3">
        <v>0</v>
      </c>
      <c r="C3">
        <v>1</v>
      </c>
      <c r="D3">
        <v>0</v>
      </c>
      <c r="E3">
        <v>0</v>
      </c>
      <c r="F3">
        <v>0</v>
      </c>
      <c r="G3">
        <v>0</v>
      </c>
      <c r="H3">
        <v>1</v>
      </c>
      <c r="I3">
        <v>1</v>
      </c>
      <c r="J3">
        <v>0</v>
      </c>
      <c r="K3">
        <v>0</v>
      </c>
      <c r="L3">
        <v>0</v>
      </c>
      <c r="M3">
        <v>0</v>
      </c>
      <c r="N3">
        <v>1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28</v>
      </c>
      <c r="Y3">
        <v>0</v>
      </c>
      <c r="Z3">
        <v>0</v>
      </c>
      <c r="AA3">
        <v>1</v>
      </c>
      <c r="AB3">
        <v>0</v>
      </c>
      <c r="AC3">
        <v>4</v>
      </c>
      <c r="AD3">
        <v>2</v>
      </c>
      <c r="AE3">
        <v>0</v>
      </c>
      <c r="AF3">
        <v>1</v>
      </c>
      <c r="AG3">
        <v>1</v>
      </c>
      <c r="AH3">
        <v>1</v>
      </c>
      <c r="AI3">
        <v>52</v>
      </c>
      <c r="AJ3">
        <v>2</v>
      </c>
      <c r="AK3">
        <v>0</v>
      </c>
      <c r="AL3">
        <v>2</v>
      </c>
      <c r="AM3">
        <v>1</v>
      </c>
      <c r="AN3">
        <v>6</v>
      </c>
      <c r="AO3">
        <v>3</v>
      </c>
      <c r="AP3">
        <v>2</v>
      </c>
      <c r="AQ3">
        <v>7</v>
      </c>
      <c r="AR3">
        <v>1</v>
      </c>
      <c r="AS3">
        <v>0</v>
      </c>
      <c r="AT3">
        <v>5</v>
      </c>
      <c r="AU3">
        <v>0</v>
      </c>
      <c r="AV3">
        <v>0</v>
      </c>
      <c r="AW3">
        <v>0</v>
      </c>
      <c r="AX3">
        <v>2</v>
      </c>
      <c r="AY3">
        <v>0</v>
      </c>
      <c r="AZ3">
        <v>0</v>
      </c>
      <c r="BA3">
        <v>3</v>
      </c>
      <c r="BB3">
        <v>10</v>
      </c>
      <c r="BC3">
        <v>0</v>
      </c>
      <c r="BD3">
        <v>0</v>
      </c>
      <c r="BE3">
        <v>42</v>
      </c>
      <c r="BF3">
        <v>0</v>
      </c>
      <c r="BG3">
        <v>0</v>
      </c>
      <c r="BH3">
        <v>4</v>
      </c>
      <c r="BI3">
        <v>0</v>
      </c>
      <c r="BJ3">
        <v>24</v>
      </c>
      <c r="BK3">
        <v>2</v>
      </c>
      <c r="BL3">
        <v>0</v>
      </c>
      <c r="BM3">
        <v>7</v>
      </c>
      <c r="BN3">
        <v>2</v>
      </c>
      <c r="BO3">
        <v>6</v>
      </c>
      <c r="BP3">
        <v>0</v>
      </c>
      <c r="BQ3">
        <v>4</v>
      </c>
      <c r="BR3">
        <v>1</v>
      </c>
      <c r="BS3">
        <v>1</v>
      </c>
      <c r="BT3">
        <v>23</v>
      </c>
      <c r="BU3">
        <v>20</v>
      </c>
      <c r="BV3">
        <v>21</v>
      </c>
      <c r="BW3">
        <v>28</v>
      </c>
      <c r="BX3">
        <v>18</v>
      </c>
      <c r="BY3">
        <v>0</v>
      </c>
      <c r="BZ3">
        <v>1</v>
      </c>
      <c r="CA3">
        <v>0</v>
      </c>
      <c r="CB3">
        <v>26</v>
      </c>
      <c r="CC3">
        <v>0</v>
      </c>
      <c r="CD3">
        <v>1</v>
      </c>
      <c r="CE3">
        <v>0</v>
      </c>
      <c r="CF3">
        <v>0</v>
      </c>
      <c r="CG3">
        <v>0</v>
      </c>
      <c r="CH3">
        <v>3</v>
      </c>
      <c r="CI3">
        <v>4</v>
      </c>
      <c r="CJ3">
        <v>3</v>
      </c>
      <c r="CK3">
        <v>0</v>
      </c>
      <c r="CL3">
        <v>0</v>
      </c>
      <c r="CM3">
        <v>4</v>
      </c>
      <c r="CN3">
        <v>0</v>
      </c>
      <c r="CO3">
        <v>0</v>
      </c>
      <c r="CP3">
        <v>3</v>
      </c>
      <c r="CQ3">
        <v>0</v>
      </c>
      <c r="CR3">
        <v>9</v>
      </c>
      <c r="CS3">
        <v>4</v>
      </c>
      <c r="CT3">
        <v>9</v>
      </c>
      <c r="CU3">
        <v>16</v>
      </c>
      <c r="CV3">
        <v>27</v>
      </c>
      <c r="CW3">
        <v>58</v>
      </c>
      <c r="CX3">
        <v>7</v>
      </c>
      <c r="CY3">
        <v>1</v>
      </c>
      <c r="CZ3">
        <v>3</v>
      </c>
      <c r="DA3">
        <v>26</v>
      </c>
      <c r="DB3">
        <v>26</v>
      </c>
      <c r="DC3">
        <v>26</v>
      </c>
      <c r="DD3">
        <v>31</v>
      </c>
      <c r="DE3">
        <v>25</v>
      </c>
      <c r="DF3">
        <v>1</v>
      </c>
      <c r="DG3">
        <v>1</v>
      </c>
      <c r="DH3">
        <v>5</v>
      </c>
      <c r="DI3">
        <v>27</v>
      </c>
      <c r="DJ3">
        <v>0</v>
      </c>
      <c r="DK3">
        <v>1</v>
      </c>
      <c r="DL3">
        <v>2</v>
      </c>
      <c r="DM3">
        <v>0</v>
      </c>
      <c r="DN3">
        <v>0</v>
      </c>
      <c r="DO3">
        <v>7</v>
      </c>
      <c r="DP3">
        <v>14</v>
      </c>
      <c r="DQ3">
        <v>3</v>
      </c>
      <c r="DR3">
        <v>0</v>
      </c>
      <c r="DS3">
        <v>70</v>
      </c>
      <c r="DT3">
        <v>4</v>
      </c>
      <c r="DU3">
        <v>0</v>
      </c>
      <c r="DV3">
        <v>5</v>
      </c>
      <c r="DW3">
        <v>3</v>
      </c>
      <c r="DX3">
        <v>28</v>
      </c>
      <c r="DY3">
        <v>20</v>
      </c>
      <c r="DZ3">
        <v>4</v>
      </c>
      <c r="EA3">
        <v>17</v>
      </c>
      <c r="EB3">
        <v>19</v>
      </c>
      <c r="EC3">
        <v>35</v>
      </c>
      <c r="ED3">
        <f t="shared" si="0"/>
        <v>411</v>
      </c>
      <c r="EE3">
        <f t="shared" ref="EE3:EE66" si="4">EF3+EG3</f>
        <v>145</v>
      </c>
      <c r="EF3">
        <f t="shared" si="1"/>
        <v>38</v>
      </c>
      <c r="EG3">
        <f t="shared" si="2"/>
        <v>107</v>
      </c>
      <c r="EH3">
        <f t="shared" si="3"/>
        <v>226</v>
      </c>
      <c r="EI3">
        <f t="shared" ref="EI3:EI66" si="5">ED3-EE3-EH3</f>
        <v>40</v>
      </c>
    </row>
    <row r="4" spans="1:139" x14ac:dyDescent="0.35">
      <c r="A4">
        <v>2014</v>
      </c>
      <c r="B4">
        <v>0</v>
      </c>
      <c r="C4">
        <v>1</v>
      </c>
      <c r="D4">
        <v>0</v>
      </c>
      <c r="E4">
        <v>1</v>
      </c>
      <c r="F4">
        <v>0</v>
      </c>
      <c r="G4">
        <v>0</v>
      </c>
      <c r="H4">
        <v>1</v>
      </c>
      <c r="I4">
        <v>2</v>
      </c>
      <c r="J4">
        <v>1</v>
      </c>
      <c r="K4">
        <v>0</v>
      </c>
      <c r="L4">
        <v>1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0</v>
      </c>
      <c r="T4">
        <v>1</v>
      </c>
      <c r="U4">
        <v>0</v>
      </c>
      <c r="V4">
        <v>0</v>
      </c>
      <c r="W4">
        <v>1</v>
      </c>
      <c r="X4">
        <v>18</v>
      </c>
      <c r="Y4">
        <v>1</v>
      </c>
      <c r="Z4">
        <v>2</v>
      </c>
      <c r="AA4">
        <v>1</v>
      </c>
      <c r="AB4">
        <v>3</v>
      </c>
      <c r="AC4">
        <v>2</v>
      </c>
      <c r="AD4">
        <v>1</v>
      </c>
      <c r="AE4">
        <v>0</v>
      </c>
      <c r="AF4">
        <v>1</v>
      </c>
      <c r="AG4">
        <v>2</v>
      </c>
      <c r="AH4">
        <v>3</v>
      </c>
      <c r="AI4">
        <v>68</v>
      </c>
      <c r="AJ4">
        <v>1</v>
      </c>
      <c r="AK4">
        <v>0</v>
      </c>
      <c r="AL4">
        <v>1</v>
      </c>
      <c r="AM4">
        <v>2</v>
      </c>
      <c r="AN4">
        <v>15</v>
      </c>
      <c r="AO4">
        <v>4</v>
      </c>
      <c r="AP4">
        <v>1</v>
      </c>
      <c r="AQ4">
        <v>14</v>
      </c>
      <c r="AR4">
        <v>0</v>
      </c>
      <c r="AS4">
        <v>1</v>
      </c>
      <c r="AT4">
        <v>4</v>
      </c>
      <c r="AU4">
        <v>1</v>
      </c>
      <c r="AV4">
        <v>0</v>
      </c>
      <c r="AW4">
        <v>0</v>
      </c>
      <c r="AX4">
        <v>1</v>
      </c>
      <c r="AY4">
        <v>0</v>
      </c>
      <c r="AZ4">
        <v>0</v>
      </c>
      <c r="BA4">
        <v>4</v>
      </c>
      <c r="BB4">
        <v>1</v>
      </c>
      <c r="BC4">
        <v>1</v>
      </c>
      <c r="BD4">
        <v>0</v>
      </c>
      <c r="BE4">
        <v>50</v>
      </c>
      <c r="BF4">
        <v>0</v>
      </c>
      <c r="BG4">
        <v>0</v>
      </c>
      <c r="BH4">
        <v>0</v>
      </c>
      <c r="BI4">
        <v>0</v>
      </c>
      <c r="BJ4">
        <v>34</v>
      </c>
      <c r="BK4">
        <v>2</v>
      </c>
      <c r="BL4">
        <v>0</v>
      </c>
      <c r="BM4">
        <v>1</v>
      </c>
      <c r="BN4">
        <v>1</v>
      </c>
      <c r="BO4">
        <v>5</v>
      </c>
      <c r="BP4">
        <v>1</v>
      </c>
      <c r="BQ4">
        <v>3</v>
      </c>
      <c r="BR4">
        <v>0</v>
      </c>
      <c r="BS4">
        <v>1</v>
      </c>
      <c r="BT4">
        <v>19</v>
      </c>
      <c r="BU4">
        <v>21</v>
      </c>
      <c r="BV4">
        <v>11</v>
      </c>
      <c r="BW4">
        <v>3</v>
      </c>
      <c r="BX4">
        <v>8</v>
      </c>
      <c r="BY4">
        <v>1</v>
      </c>
      <c r="BZ4">
        <v>0</v>
      </c>
      <c r="CA4">
        <v>0</v>
      </c>
      <c r="CB4">
        <v>20</v>
      </c>
      <c r="CC4">
        <v>5</v>
      </c>
      <c r="CD4">
        <v>0</v>
      </c>
      <c r="CE4">
        <v>0</v>
      </c>
      <c r="CF4">
        <v>0</v>
      </c>
      <c r="CG4">
        <v>0</v>
      </c>
      <c r="CH4">
        <v>3</v>
      </c>
      <c r="CI4">
        <v>0</v>
      </c>
      <c r="CJ4">
        <v>3</v>
      </c>
      <c r="CK4">
        <v>0</v>
      </c>
      <c r="CL4">
        <v>0</v>
      </c>
      <c r="CM4">
        <v>4</v>
      </c>
      <c r="CN4">
        <v>2</v>
      </c>
      <c r="CO4">
        <v>0</v>
      </c>
      <c r="CP4">
        <v>6</v>
      </c>
      <c r="CQ4">
        <v>0</v>
      </c>
      <c r="CR4">
        <v>14</v>
      </c>
      <c r="CS4">
        <v>1</v>
      </c>
      <c r="CT4">
        <v>7</v>
      </c>
      <c r="CU4">
        <v>2</v>
      </c>
      <c r="CV4">
        <v>25</v>
      </c>
      <c r="CW4">
        <v>69</v>
      </c>
      <c r="CX4">
        <v>5</v>
      </c>
      <c r="CY4">
        <v>1</v>
      </c>
      <c r="CZ4">
        <v>6</v>
      </c>
      <c r="DA4">
        <v>23</v>
      </c>
      <c r="DB4">
        <v>36</v>
      </c>
      <c r="DC4">
        <v>17</v>
      </c>
      <c r="DD4">
        <v>6</v>
      </c>
      <c r="DE4">
        <v>23</v>
      </c>
      <c r="DF4">
        <v>1</v>
      </c>
      <c r="DG4">
        <v>2</v>
      </c>
      <c r="DH4">
        <v>4</v>
      </c>
      <c r="DI4">
        <v>22</v>
      </c>
      <c r="DJ4">
        <v>6</v>
      </c>
      <c r="DK4">
        <v>0</v>
      </c>
      <c r="DL4">
        <v>1</v>
      </c>
      <c r="DM4">
        <v>0</v>
      </c>
      <c r="DN4">
        <v>0</v>
      </c>
      <c r="DO4">
        <v>9</v>
      </c>
      <c r="DP4">
        <v>2</v>
      </c>
      <c r="DQ4">
        <v>4</v>
      </c>
      <c r="DR4">
        <v>1</v>
      </c>
      <c r="DS4">
        <v>68</v>
      </c>
      <c r="DT4">
        <v>5</v>
      </c>
      <c r="DU4">
        <v>4</v>
      </c>
      <c r="DV4">
        <v>1</v>
      </c>
      <c r="DW4">
        <v>9</v>
      </c>
      <c r="DX4">
        <v>36</v>
      </c>
      <c r="DY4">
        <v>22</v>
      </c>
      <c r="DZ4">
        <v>1</v>
      </c>
      <c r="EA4">
        <v>9</v>
      </c>
      <c r="EB4">
        <v>6</v>
      </c>
      <c r="EC4">
        <v>38</v>
      </c>
      <c r="ED4">
        <f t="shared" si="0"/>
        <v>368</v>
      </c>
      <c r="EE4">
        <f t="shared" si="4"/>
        <v>152</v>
      </c>
      <c r="EF4">
        <f t="shared" si="1"/>
        <v>42</v>
      </c>
      <c r="EG4">
        <f t="shared" si="2"/>
        <v>110</v>
      </c>
      <c r="EH4">
        <f t="shared" si="3"/>
        <v>159</v>
      </c>
      <c r="EI4">
        <f t="shared" si="5"/>
        <v>57</v>
      </c>
    </row>
    <row r="5" spans="1:139" x14ac:dyDescent="0.35">
      <c r="A5">
        <v>2013</v>
      </c>
      <c r="B5">
        <v>0</v>
      </c>
      <c r="C5">
        <v>0</v>
      </c>
      <c r="D5">
        <v>0</v>
      </c>
      <c r="E5">
        <v>2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4</v>
      </c>
      <c r="AD5">
        <v>0</v>
      </c>
      <c r="AE5">
        <v>0</v>
      </c>
      <c r="AF5">
        <v>0</v>
      </c>
      <c r="AG5">
        <v>0</v>
      </c>
      <c r="AH5">
        <v>0</v>
      </c>
      <c r="AI5">
        <v>64</v>
      </c>
      <c r="AJ5">
        <v>0</v>
      </c>
      <c r="AK5">
        <v>0</v>
      </c>
      <c r="AL5">
        <v>0</v>
      </c>
      <c r="AM5">
        <v>1</v>
      </c>
      <c r="AN5">
        <v>3</v>
      </c>
      <c r="AO5">
        <v>1</v>
      </c>
      <c r="AP5">
        <v>5</v>
      </c>
      <c r="AQ5">
        <v>6</v>
      </c>
      <c r="AR5">
        <v>0</v>
      </c>
      <c r="AS5">
        <v>0</v>
      </c>
      <c r="AT5">
        <v>2</v>
      </c>
      <c r="AU5">
        <v>1</v>
      </c>
      <c r="AV5">
        <v>1</v>
      </c>
      <c r="AW5">
        <v>0</v>
      </c>
      <c r="AX5">
        <v>0</v>
      </c>
      <c r="AY5">
        <v>0</v>
      </c>
      <c r="AZ5">
        <v>0</v>
      </c>
      <c r="BA5">
        <v>2</v>
      </c>
      <c r="BB5">
        <v>1</v>
      </c>
      <c r="BC5">
        <v>1</v>
      </c>
      <c r="BD5">
        <v>0</v>
      </c>
      <c r="BE5">
        <v>17</v>
      </c>
      <c r="BF5">
        <v>0</v>
      </c>
      <c r="BG5">
        <v>0</v>
      </c>
      <c r="BH5">
        <v>0</v>
      </c>
      <c r="BI5">
        <v>0</v>
      </c>
      <c r="BJ5">
        <v>39</v>
      </c>
      <c r="BK5">
        <v>1</v>
      </c>
      <c r="BL5">
        <v>4</v>
      </c>
      <c r="BM5">
        <v>2</v>
      </c>
      <c r="BN5">
        <v>1</v>
      </c>
      <c r="BO5">
        <v>0</v>
      </c>
      <c r="BP5">
        <v>1</v>
      </c>
      <c r="BQ5">
        <v>2</v>
      </c>
      <c r="BR5">
        <v>0</v>
      </c>
      <c r="BS5">
        <v>2</v>
      </c>
      <c r="BT5">
        <v>14</v>
      </c>
      <c r="BU5">
        <v>13</v>
      </c>
      <c r="BV5">
        <v>2</v>
      </c>
      <c r="BW5">
        <v>1</v>
      </c>
      <c r="BX5">
        <v>12</v>
      </c>
      <c r="BY5">
        <v>0</v>
      </c>
      <c r="BZ5">
        <v>0</v>
      </c>
      <c r="CA5">
        <v>0</v>
      </c>
      <c r="CB5">
        <v>15</v>
      </c>
      <c r="CC5">
        <v>6</v>
      </c>
      <c r="CD5">
        <v>0</v>
      </c>
      <c r="CE5">
        <v>0</v>
      </c>
      <c r="CF5">
        <v>0</v>
      </c>
      <c r="CG5">
        <v>0</v>
      </c>
      <c r="CH5">
        <v>1</v>
      </c>
      <c r="CI5">
        <v>0</v>
      </c>
      <c r="CJ5">
        <v>2</v>
      </c>
      <c r="CK5">
        <v>0</v>
      </c>
      <c r="CL5">
        <v>0</v>
      </c>
      <c r="CM5">
        <v>3</v>
      </c>
      <c r="CN5">
        <v>0</v>
      </c>
      <c r="CO5">
        <v>0</v>
      </c>
      <c r="CP5">
        <v>6</v>
      </c>
      <c r="CQ5">
        <v>0</v>
      </c>
      <c r="CR5">
        <v>14</v>
      </c>
      <c r="CS5">
        <v>1</v>
      </c>
      <c r="CT5">
        <v>4</v>
      </c>
      <c r="CU5">
        <v>2</v>
      </c>
      <c r="CV5">
        <v>21</v>
      </c>
      <c r="CW5">
        <v>69</v>
      </c>
      <c r="CX5">
        <v>2</v>
      </c>
      <c r="CY5">
        <v>0</v>
      </c>
      <c r="CZ5">
        <v>6</v>
      </c>
      <c r="DA5">
        <v>16</v>
      </c>
      <c r="DB5">
        <v>16</v>
      </c>
      <c r="DC5">
        <v>3</v>
      </c>
      <c r="DD5">
        <v>6</v>
      </c>
      <c r="DE5">
        <v>21</v>
      </c>
      <c r="DF5">
        <v>0</v>
      </c>
      <c r="DG5">
        <v>0</v>
      </c>
      <c r="DH5">
        <v>2</v>
      </c>
      <c r="DI5">
        <v>17</v>
      </c>
      <c r="DJ5">
        <v>7</v>
      </c>
      <c r="DK5">
        <v>0</v>
      </c>
      <c r="DL5">
        <v>0</v>
      </c>
      <c r="DM5">
        <v>0</v>
      </c>
      <c r="DN5">
        <v>0</v>
      </c>
      <c r="DO5">
        <v>4</v>
      </c>
      <c r="DP5">
        <v>1</v>
      </c>
      <c r="DQ5">
        <v>3</v>
      </c>
      <c r="DR5">
        <v>0</v>
      </c>
      <c r="DS5">
        <v>17</v>
      </c>
      <c r="DT5">
        <v>3</v>
      </c>
      <c r="DU5">
        <v>0</v>
      </c>
      <c r="DV5">
        <v>0</v>
      </c>
      <c r="DW5">
        <v>6</v>
      </c>
      <c r="DX5">
        <v>43</v>
      </c>
      <c r="DY5">
        <v>15</v>
      </c>
      <c r="DZ5">
        <v>5</v>
      </c>
      <c r="EA5">
        <v>6</v>
      </c>
      <c r="EB5">
        <v>5</v>
      </c>
      <c r="EC5">
        <v>24</v>
      </c>
      <c r="ED5">
        <f t="shared" si="0"/>
        <v>228</v>
      </c>
      <c r="EE5">
        <f t="shared" si="4"/>
        <v>51</v>
      </c>
      <c r="EF5">
        <f t="shared" si="1"/>
        <v>2</v>
      </c>
      <c r="EG5">
        <f t="shared" si="2"/>
        <v>49</v>
      </c>
      <c r="EH5">
        <f t="shared" si="3"/>
        <v>121</v>
      </c>
      <c r="EI5">
        <f t="shared" si="5"/>
        <v>56</v>
      </c>
    </row>
    <row r="6" spans="1:139" x14ac:dyDescent="0.35">
      <c r="A6">
        <v>2012</v>
      </c>
      <c r="B6">
        <v>1</v>
      </c>
      <c r="C6">
        <v>1</v>
      </c>
      <c r="D6">
        <v>0</v>
      </c>
      <c r="E6">
        <v>1</v>
      </c>
      <c r="F6">
        <v>0</v>
      </c>
      <c r="G6">
        <v>0</v>
      </c>
      <c r="H6">
        <v>1</v>
      </c>
      <c r="I6">
        <v>3</v>
      </c>
      <c r="J6">
        <v>1</v>
      </c>
      <c r="K6">
        <v>0</v>
      </c>
      <c r="L6">
        <v>0</v>
      </c>
      <c r="M6">
        <v>3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2</v>
      </c>
      <c r="U6">
        <v>1</v>
      </c>
      <c r="V6">
        <v>2</v>
      </c>
      <c r="W6">
        <v>1</v>
      </c>
      <c r="X6">
        <v>3</v>
      </c>
      <c r="Y6">
        <v>2</v>
      </c>
      <c r="Z6">
        <v>0</v>
      </c>
      <c r="AA6">
        <v>0</v>
      </c>
      <c r="AB6">
        <v>3</v>
      </c>
      <c r="AC6">
        <v>2</v>
      </c>
      <c r="AD6">
        <v>1</v>
      </c>
      <c r="AE6">
        <v>0</v>
      </c>
      <c r="AF6">
        <v>2</v>
      </c>
      <c r="AG6">
        <v>1</v>
      </c>
      <c r="AH6">
        <v>4</v>
      </c>
      <c r="AI6">
        <v>205</v>
      </c>
      <c r="AJ6">
        <v>0</v>
      </c>
      <c r="AK6">
        <v>0</v>
      </c>
      <c r="AL6">
        <v>6</v>
      </c>
      <c r="AM6">
        <v>3</v>
      </c>
      <c r="AN6">
        <v>16</v>
      </c>
      <c r="AO6">
        <v>13</v>
      </c>
      <c r="AP6">
        <v>8</v>
      </c>
      <c r="AQ6">
        <v>13</v>
      </c>
      <c r="AR6">
        <v>1</v>
      </c>
      <c r="AS6">
        <v>1</v>
      </c>
      <c r="AT6">
        <v>1</v>
      </c>
      <c r="AU6">
        <v>3</v>
      </c>
      <c r="AV6">
        <v>4</v>
      </c>
      <c r="AW6">
        <v>0</v>
      </c>
      <c r="AX6">
        <v>0</v>
      </c>
      <c r="AY6">
        <v>0</v>
      </c>
      <c r="AZ6">
        <v>0</v>
      </c>
      <c r="BA6">
        <v>12</v>
      </c>
      <c r="BB6">
        <v>4</v>
      </c>
      <c r="BC6">
        <v>6</v>
      </c>
      <c r="BD6">
        <v>0</v>
      </c>
      <c r="BE6">
        <v>47</v>
      </c>
      <c r="BF6">
        <v>2</v>
      </c>
      <c r="BG6">
        <v>0</v>
      </c>
      <c r="BH6">
        <v>3</v>
      </c>
      <c r="BI6">
        <v>1</v>
      </c>
      <c r="BJ6">
        <v>23</v>
      </c>
      <c r="BK6">
        <v>0</v>
      </c>
      <c r="BL6">
        <v>2</v>
      </c>
      <c r="BM6">
        <v>3</v>
      </c>
      <c r="BN6">
        <v>1</v>
      </c>
      <c r="BO6">
        <v>7</v>
      </c>
      <c r="BP6">
        <v>11</v>
      </c>
      <c r="BQ6">
        <v>8</v>
      </c>
      <c r="BR6">
        <v>0</v>
      </c>
      <c r="BS6">
        <v>0</v>
      </c>
      <c r="BT6">
        <v>19</v>
      </c>
      <c r="BU6">
        <v>16</v>
      </c>
      <c r="BV6">
        <v>11</v>
      </c>
      <c r="BW6">
        <v>3</v>
      </c>
      <c r="BX6">
        <v>19</v>
      </c>
      <c r="BY6">
        <v>0</v>
      </c>
      <c r="BZ6">
        <v>1</v>
      </c>
      <c r="CA6">
        <v>0</v>
      </c>
      <c r="CB6">
        <v>53</v>
      </c>
      <c r="CC6">
        <v>3</v>
      </c>
      <c r="CD6">
        <v>0</v>
      </c>
      <c r="CE6">
        <v>0</v>
      </c>
      <c r="CF6">
        <v>0</v>
      </c>
      <c r="CG6">
        <v>0</v>
      </c>
      <c r="CH6">
        <v>2</v>
      </c>
      <c r="CI6">
        <v>0</v>
      </c>
      <c r="CJ6">
        <v>2</v>
      </c>
      <c r="CK6">
        <v>0</v>
      </c>
      <c r="CL6">
        <v>0</v>
      </c>
      <c r="CM6">
        <v>1</v>
      </c>
      <c r="CN6">
        <v>0</v>
      </c>
      <c r="CO6">
        <v>0</v>
      </c>
      <c r="CP6">
        <v>5</v>
      </c>
      <c r="CQ6">
        <v>0</v>
      </c>
      <c r="CR6">
        <v>8</v>
      </c>
      <c r="CS6">
        <v>7</v>
      </c>
      <c r="CT6">
        <v>9</v>
      </c>
      <c r="CU6">
        <v>8</v>
      </c>
      <c r="CV6">
        <v>27</v>
      </c>
      <c r="CW6">
        <v>218</v>
      </c>
      <c r="CX6">
        <v>10</v>
      </c>
      <c r="CY6">
        <v>1</v>
      </c>
      <c r="CZ6">
        <v>8</v>
      </c>
      <c r="DA6">
        <v>22</v>
      </c>
      <c r="DB6">
        <v>33</v>
      </c>
      <c r="DC6">
        <v>25</v>
      </c>
      <c r="DD6">
        <v>14</v>
      </c>
      <c r="DE6">
        <v>37</v>
      </c>
      <c r="DF6">
        <v>1</v>
      </c>
      <c r="DG6">
        <v>2</v>
      </c>
      <c r="DH6">
        <v>4</v>
      </c>
      <c r="DI6">
        <v>58</v>
      </c>
      <c r="DJ6">
        <v>7</v>
      </c>
      <c r="DK6">
        <v>0</v>
      </c>
      <c r="DL6">
        <v>0</v>
      </c>
      <c r="DM6">
        <v>0</v>
      </c>
      <c r="DN6">
        <v>0</v>
      </c>
      <c r="DO6">
        <v>16</v>
      </c>
      <c r="DP6">
        <v>5</v>
      </c>
      <c r="DQ6">
        <v>10</v>
      </c>
      <c r="DR6">
        <v>1</v>
      </c>
      <c r="DS6">
        <v>50</v>
      </c>
      <c r="DT6">
        <v>5</v>
      </c>
      <c r="DU6">
        <v>0</v>
      </c>
      <c r="DV6">
        <v>3</v>
      </c>
      <c r="DW6">
        <v>9</v>
      </c>
      <c r="DX6">
        <v>25</v>
      </c>
      <c r="DY6">
        <v>10</v>
      </c>
      <c r="DZ6">
        <v>9</v>
      </c>
      <c r="EA6">
        <v>14</v>
      </c>
      <c r="EB6">
        <v>11</v>
      </c>
      <c r="EC6">
        <v>39</v>
      </c>
      <c r="ED6">
        <f t="shared" si="0"/>
        <v>429</v>
      </c>
      <c r="EE6">
        <f t="shared" si="4"/>
        <v>189</v>
      </c>
      <c r="EF6">
        <f t="shared" si="1"/>
        <v>32</v>
      </c>
      <c r="EG6">
        <f t="shared" si="2"/>
        <v>157</v>
      </c>
      <c r="EH6">
        <f t="shared" si="3"/>
        <v>202</v>
      </c>
      <c r="EI6">
        <f t="shared" si="5"/>
        <v>38</v>
      </c>
    </row>
    <row r="7" spans="1:139" x14ac:dyDescent="0.35">
      <c r="A7">
        <v>2011</v>
      </c>
      <c r="B7">
        <v>2</v>
      </c>
      <c r="C7">
        <v>2</v>
      </c>
      <c r="D7">
        <v>0</v>
      </c>
      <c r="E7">
        <v>2</v>
      </c>
      <c r="F7">
        <v>0</v>
      </c>
      <c r="G7">
        <v>2</v>
      </c>
      <c r="H7">
        <v>2</v>
      </c>
      <c r="I7">
        <v>2</v>
      </c>
      <c r="J7">
        <v>3</v>
      </c>
      <c r="K7">
        <v>0</v>
      </c>
      <c r="L7">
        <v>0</v>
      </c>
      <c r="M7">
        <v>4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2</v>
      </c>
      <c r="U7">
        <v>3</v>
      </c>
      <c r="V7">
        <v>1</v>
      </c>
      <c r="W7">
        <v>4</v>
      </c>
      <c r="X7">
        <v>19</v>
      </c>
      <c r="Y7">
        <v>0</v>
      </c>
      <c r="Z7">
        <v>1</v>
      </c>
      <c r="AA7">
        <v>1</v>
      </c>
      <c r="AB7">
        <v>2</v>
      </c>
      <c r="AC7">
        <v>2</v>
      </c>
      <c r="AD7">
        <v>2</v>
      </c>
      <c r="AE7">
        <v>0</v>
      </c>
      <c r="AF7">
        <v>1</v>
      </c>
      <c r="AG7">
        <v>1</v>
      </c>
      <c r="AH7">
        <v>1</v>
      </c>
      <c r="AI7">
        <v>77</v>
      </c>
      <c r="AJ7">
        <v>1</v>
      </c>
      <c r="AK7">
        <v>0</v>
      </c>
      <c r="AL7">
        <v>8</v>
      </c>
      <c r="AM7">
        <v>1</v>
      </c>
      <c r="AN7">
        <v>17</v>
      </c>
      <c r="AO7">
        <v>5</v>
      </c>
      <c r="AP7">
        <v>8</v>
      </c>
      <c r="AQ7">
        <v>12</v>
      </c>
      <c r="AR7">
        <v>0</v>
      </c>
      <c r="AS7">
        <v>2</v>
      </c>
      <c r="AT7">
        <v>7</v>
      </c>
      <c r="AU7">
        <v>2</v>
      </c>
      <c r="AV7">
        <v>3</v>
      </c>
      <c r="AW7">
        <v>1</v>
      </c>
      <c r="AX7">
        <v>0</v>
      </c>
      <c r="AY7">
        <v>0</v>
      </c>
      <c r="AZ7">
        <v>0</v>
      </c>
      <c r="BA7">
        <v>4</v>
      </c>
      <c r="BB7">
        <v>4</v>
      </c>
      <c r="BC7">
        <v>1</v>
      </c>
      <c r="BD7">
        <v>0</v>
      </c>
      <c r="BE7">
        <v>39</v>
      </c>
      <c r="BF7">
        <v>1</v>
      </c>
      <c r="BG7">
        <v>1</v>
      </c>
      <c r="BH7">
        <v>6</v>
      </c>
      <c r="BI7">
        <v>2</v>
      </c>
      <c r="BJ7">
        <v>46</v>
      </c>
      <c r="BK7">
        <v>2</v>
      </c>
      <c r="BL7">
        <v>0</v>
      </c>
      <c r="BM7">
        <v>1</v>
      </c>
      <c r="BN7">
        <v>6</v>
      </c>
      <c r="BO7">
        <v>7</v>
      </c>
      <c r="BP7">
        <v>1</v>
      </c>
      <c r="BQ7">
        <v>4</v>
      </c>
      <c r="BR7">
        <v>0</v>
      </c>
      <c r="BS7">
        <v>1</v>
      </c>
      <c r="BT7">
        <v>5</v>
      </c>
      <c r="BU7">
        <v>4</v>
      </c>
      <c r="BV7">
        <v>4</v>
      </c>
      <c r="BW7">
        <v>2</v>
      </c>
      <c r="BX7">
        <v>9</v>
      </c>
      <c r="BY7">
        <v>0</v>
      </c>
      <c r="BZ7">
        <v>1</v>
      </c>
      <c r="CA7">
        <v>0</v>
      </c>
      <c r="CB7">
        <v>71</v>
      </c>
      <c r="CC7">
        <v>3</v>
      </c>
      <c r="CD7">
        <v>1</v>
      </c>
      <c r="CE7">
        <v>0</v>
      </c>
      <c r="CF7">
        <v>0</v>
      </c>
      <c r="CG7">
        <v>1</v>
      </c>
      <c r="CH7">
        <v>4</v>
      </c>
      <c r="CI7">
        <v>1</v>
      </c>
      <c r="CJ7">
        <v>3</v>
      </c>
      <c r="CK7">
        <v>0</v>
      </c>
      <c r="CL7">
        <v>0</v>
      </c>
      <c r="CM7">
        <v>9</v>
      </c>
      <c r="CN7">
        <v>0</v>
      </c>
      <c r="CO7">
        <v>0</v>
      </c>
      <c r="CP7">
        <v>4</v>
      </c>
      <c r="CQ7">
        <v>0</v>
      </c>
      <c r="CR7">
        <v>6</v>
      </c>
      <c r="CS7">
        <v>8</v>
      </c>
      <c r="CT7">
        <v>5</v>
      </c>
      <c r="CU7">
        <v>17</v>
      </c>
      <c r="CV7">
        <v>28</v>
      </c>
      <c r="CW7">
        <v>84</v>
      </c>
      <c r="CX7">
        <v>8</v>
      </c>
      <c r="CY7">
        <v>0</v>
      </c>
      <c r="CZ7">
        <v>11</v>
      </c>
      <c r="DA7">
        <v>9</v>
      </c>
      <c r="DB7">
        <v>25</v>
      </c>
      <c r="DC7">
        <v>13</v>
      </c>
      <c r="DD7">
        <v>12</v>
      </c>
      <c r="DE7">
        <v>25</v>
      </c>
      <c r="DF7">
        <v>0</v>
      </c>
      <c r="DG7">
        <v>3</v>
      </c>
      <c r="DH7">
        <v>11</v>
      </c>
      <c r="DI7">
        <v>76</v>
      </c>
      <c r="DJ7">
        <v>6</v>
      </c>
      <c r="DK7">
        <v>2</v>
      </c>
      <c r="DL7">
        <v>1</v>
      </c>
      <c r="DM7">
        <v>0</v>
      </c>
      <c r="DN7">
        <v>1</v>
      </c>
      <c r="DO7">
        <v>10</v>
      </c>
      <c r="DP7">
        <v>9</v>
      </c>
      <c r="DQ7">
        <v>6</v>
      </c>
      <c r="DR7">
        <v>4</v>
      </c>
      <c r="DS7">
        <v>59</v>
      </c>
      <c r="DT7">
        <v>10</v>
      </c>
      <c r="DU7">
        <v>2</v>
      </c>
      <c r="DV7">
        <v>7</v>
      </c>
      <c r="DW7">
        <v>8</v>
      </c>
      <c r="DX7">
        <v>48</v>
      </c>
      <c r="DY7">
        <v>11</v>
      </c>
      <c r="DZ7">
        <v>9</v>
      </c>
      <c r="EA7">
        <v>9</v>
      </c>
      <c r="EB7">
        <v>26</v>
      </c>
      <c r="EC7">
        <v>38</v>
      </c>
      <c r="ED7">
        <f t="shared" si="0"/>
        <v>459</v>
      </c>
      <c r="EE7">
        <f t="shared" si="4"/>
        <v>196</v>
      </c>
      <c r="EF7">
        <f t="shared" si="1"/>
        <v>55</v>
      </c>
      <c r="EG7">
        <f t="shared" si="2"/>
        <v>141</v>
      </c>
      <c r="EH7">
        <f t="shared" si="3"/>
        <v>191</v>
      </c>
      <c r="EI7">
        <f t="shared" si="5"/>
        <v>72</v>
      </c>
    </row>
    <row r="8" spans="1:139" x14ac:dyDescent="0.35">
      <c r="A8">
        <v>2010</v>
      </c>
      <c r="B8">
        <v>1</v>
      </c>
      <c r="C8">
        <v>2</v>
      </c>
      <c r="D8">
        <v>0</v>
      </c>
      <c r="E8">
        <v>2</v>
      </c>
      <c r="F8">
        <v>0</v>
      </c>
      <c r="G8">
        <v>0</v>
      </c>
      <c r="H8">
        <v>0</v>
      </c>
      <c r="I8">
        <v>5</v>
      </c>
      <c r="J8">
        <v>1</v>
      </c>
      <c r="K8">
        <v>0</v>
      </c>
      <c r="L8">
        <v>0</v>
      </c>
      <c r="M8">
        <v>1</v>
      </c>
      <c r="N8">
        <v>1</v>
      </c>
      <c r="O8">
        <v>0</v>
      </c>
      <c r="P8">
        <v>0</v>
      </c>
      <c r="Q8">
        <v>0</v>
      </c>
      <c r="R8">
        <v>0</v>
      </c>
      <c r="S8">
        <v>0</v>
      </c>
      <c r="T8">
        <v>2</v>
      </c>
      <c r="U8">
        <v>0</v>
      </c>
      <c r="V8">
        <v>1</v>
      </c>
      <c r="W8">
        <v>2</v>
      </c>
      <c r="X8">
        <v>20</v>
      </c>
      <c r="Y8">
        <v>0</v>
      </c>
      <c r="Z8">
        <v>1</v>
      </c>
      <c r="AA8">
        <v>0</v>
      </c>
      <c r="AB8">
        <v>4</v>
      </c>
      <c r="AC8">
        <v>1</v>
      </c>
      <c r="AD8">
        <v>0</v>
      </c>
      <c r="AE8">
        <v>1</v>
      </c>
      <c r="AF8">
        <v>0</v>
      </c>
      <c r="AG8">
        <v>1</v>
      </c>
      <c r="AH8">
        <v>1</v>
      </c>
      <c r="AI8">
        <v>137</v>
      </c>
      <c r="AJ8">
        <v>3</v>
      </c>
      <c r="AK8">
        <v>0</v>
      </c>
      <c r="AL8">
        <v>4</v>
      </c>
      <c r="AM8">
        <v>1</v>
      </c>
      <c r="AN8">
        <v>1</v>
      </c>
      <c r="AO8">
        <v>2</v>
      </c>
      <c r="AP8">
        <v>16</v>
      </c>
      <c r="AQ8">
        <v>16</v>
      </c>
      <c r="AR8">
        <v>1</v>
      </c>
      <c r="AS8">
        <v>0</v>
      </c>
      <c r="AT8">
        <v>4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11</v>
      </c>
      <c r="BB8">
        <v>14</v>
      </c>
      <c r="BC8">
        <v>4</v>
      </c>
      <c r="BD8">
        <v>0</v>
      </c>
      <c r="BE8">
        <v>59</v>
      </c>
      <c r="BF8">
        <v>1</v>
      </c>
      <c r="BG8">
        <v>0</v>
      </c>
      <c r="BH8">
        <v>5</v>
      </c>
      <c r="BI8">
        <v>3</v>
      </c>
      <c r="BJ8">
        <v>28</v>
      </c>
      <c r="BK8">
        <v>1</v>
      </c>
      <c r="BL8">
        <v>2</v>
      </c>
      <c r="BM8">
        <v>5</v>
      </c>
      <c r="BN8">
        <v>5</v>
      </c>
      <c r="BO8">
        <v>11</v>
      </c>
      <c r="BP8">
        <v>4</v>
      </c>
      <c r="BQ8">
        <v>2</v>
      </c>
      <c r="BR8">
        <v>0</v>
      </c>
      <c r="BS8">
        <v>0</v>
      </c>
      <c r="BT8">
        <v>5</v>
      </c>
      <c r="BU8">
        <v>40</v>
      </c>
      <c r="BV8">
        <v>8</v>
      </c>
      <c r="BW8">
        <v>3</v>
      </c>
      <c r="BX8">
        <v>10</v>
      </c>
      <c r="BY8">
        <v>1</v>
      </c>
      <c r="BZ8">
        <v>2</v>
      </c>
      <c r="CA8">
        <v>0</v>
      </c>
      <c r="CB8">
        <v>70</v>
      </c>
      <c r="CC8">
        <v>3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2</v>
      </c>
      <c r="CK8">
        <v>0</v>
      </c>
      <c r="CL8">
        <v>0</v>
      </c>
      <c r="CM8">
        <v>6</v>
      </c>
      <c r="CN8">
        <v>0</v>
      </c>
      <c r="CO8">
        <v>1</v>
      </c>
      <c r="CP8">
        <v>7</v>
      </c>
      <c r="CQ8">
        <v>0</v>
      </c>
      <c r="CR8">
        <v>9</v>
      </c>
      <c r="CS8">
        <v>2</v>
      </c>
      <c r="CT8">
        <v>6</v>
      </c>
      <c r="CU8">
        <v>12</v>
      </c>
      <c r="CV8">
        <v>39</v>
      </c>
      <c r="CW8">
        <v>143</v>
      </c>
      <c r="CX8">
        <v>7</v>
      </c>
      <c r="CY8">
        <v>0</v>
      </c>
      <c r="CZ8">
        <v>6</v>
      </c>
      <c r="DA8">
        <v>6</v>
      </c>
      <c r="DB8">
        <v>41</v>
      </c>
      <c r="DC8">
        <v>10</v>
      </c>
      <c r="DD8">
        <v>25</v>
      </c>
      <c r="DE8">
        <v>29</v>
      </c>
      <c r="DF8">
        <v>2</v>
      </c>
      <c r="DG8">
        <v>2</v>
      </c>
      <c r="DH8">
        <v>5</v>
      </c>
      <c r="DI8">
        <v>74</v>
      </c>
      <c r="DJ8">
        <v>3</v>
      </c>
      <c r="DK8">
        <v>0</v>
      </c>
      <c r="DL8">
        <v>0</v>
      </c>
      <c r="DM8">
        <v>0</v>
      </c>
      <c r="DN8">
        <v>0</v>
      </c>
      <c r="DO8">
        <v>13</v>
      </c>
      <c r="DP8">
        <v>14</v>
      </c>
      <c r="DQ8">
        <v>7</v>
      </c>
      <c r="DR8">
        <v>2</v>
      </c>
      <c r="DS8">
        <v>79</v>
      </c>
      <c r="DT8">
        <v>7</v>
      </c>
      <c r="DU8">
        <v>1</v>
      </c>
      <c r="DV8">
        <v>6</v>
      </c>
      <c r="DW8">
        <v>14</v>
      </c>
      <c r="DX8">
        <v>29</v>
      </c>
      <c r="DY8">
        <v>10</v>
      </c>
      <c r="DZ8">
        <v>5</v>
      </c>
      <c r="EA8">
        <v>11</v>
      </c>
      <c r="EB8">
        <v>19</v>
      </c>
      <c r="EC8">
        <v>54</v>
      </c>
      <c r="ED8">
        <f t="shared" si="0"/>
        <v>481</v>
      </c>
      <c r="EE8">
        <f t="shared" si="4"/>
        <v>214</v>
      </c>
      <c r="EF8">
        <f t="shared" si="1"/>
        <v>45</v>
      </c>
      <c r="EG8">
        <f t="shared" si="2"/>
        <v>169</v>
      </c>
      <c r="EH8">
        <f t="shared" si="3"/>
        <v>228</v>
      </c>
      <c r="EI8">
        <f t="shared" si="5"/>
        <v>39</v>
      </c>
    </row>
    <row r="9" spans="1:139" x14ac:dyDescent="0.35">
      <c r="A9">
        <v>2009</v>
      </c>
      <c r="B9">
        <v>0</v>
      </c>
      <c r="C9">
        <v>1</v>
      </c>
      <c r="D9">
        <v>0</v>
      </c>
      <c r="E9">
        <v>0</v>
      </c>
      <c r="F9">
        <v>0</v>
      </c>
      <c r="G9">
        <v>0</v>
      </c>
      <c r="H9">
        <v>0</v>
      </c>
      <c r="I9">
        <v>1</v>
      </c>
      <c r="J9">
        <v>0</v>
      </c>
      <c r="K9">
        <v>0</v>
      </c>
      <c r="L9">
        <v>0</v>
      </c>
      <c r="M9">
        <v>1</v>
      </c>
      <c r="N9">
        <v>0</v>
      </c>
      <c r="O9">
        <v>0</v>
      </c>
      <c r="P9">
        <v>0</v>
      </c>
      <c r="Q9">
        <v>0</v>
      </c>
      <c r="R9">
        <v>1</v>
      </c>
      <c r="S9">
        <v>0</v>
      </c>
      <c r="T9">
        <v>1</v>
      </c>
      <c r="U9">
        <v>1</v>
      </c>
      <c r="V9">
        <v>0</v>
      </c>
      <c r="W9">
        <v>0</v>
      </c>
      <c r="X9">
        <v>2</v>
      </c>
      <c r="Y9">
        <v>0</v>
      </c>
      <c r="Z9">
        <v>0</v>
      </c>
      <c r="AA9">
        <v>0</v>
      </c>
      <c r="AB9">
        <v>0</v>
      </c>
      <c r="AC9">
        <v>5</v>
      </c>
      <c r="AD9">
        <v>1</v>
      </c>
      <c r="AE9">
        <v>0</v>
      </c>
      <c r="AF9">
        <v>0</v>
      </c>
      <c r="AG9">
        <v>0</v>
      </c>
      <c r="AH9">
        <v>2</v>
      </c>
      <c r="AI9">
        <v>115</v>
      </c>
      <c r="AJ9">
        <v>6</v>
      </c>
      <c r="AK9">
        <v>0</v>
      </c>
      <c r="AL9">
        <v>9</v>
      </c>
      <c r="AM9">
        <v>3</v>
      </c>
      <c r="AN9">
        <v>6</v>
      </c>
      <c r="AO9">
        <v>9</v>
      </c>
      <c r="AP9">
        <v>4</v>
      </c>
      <c r="AQ9">
        <v>20</v>
      </c>
      <c r="AR9">
        <v>0</v>
      </c>
      <c r="AS9">
        <v>0</v>
      </c>
      <c r="AT9">
        <v>4</v>
      </c>
      <c r="AU9">
        <v>2</v>
      </c>
      <c r="AV9">
        <v>0</v>
      </c>
      <c r="AW9">
        <v>1</v>
      </c>
      <c r="AX9">
        <v>5</v>
      </c>
      <c r="AY9">
        <v>0</v>
      </c>
      <c r="AZ9">
        <v>0</v>
      </c>
      <c r="BA9">
        <v>15</v>
      </c>
      <c r="BB9">
        <v>9</v>
      </c>
      <c r="BC9">
        <v>5</v>
      </c>
      <c r="BD9">
        <v>0</v>
      </c>
      <c r="BE9">
        <v>50</v>
      </c>
      <c r="BF9">
        <v>2</v>
      </c>
      <c r="BG9">
        <v>1</v>
      </c>
      <c r="BH9">
        <v>7</v>
      </c>
      <c r="BI9">
        <v>0</v>
      </c>
      <c r="BJ9">
        <v>31</v>
      </c>
      <c r="BK9">
        <v>4</v>
      </c>
      <c r="BL9">
        <v>5</v>
      </c>
      <c r="BM9">
        <v>4</v>
      </c>
      <c r="BN9">
        <v>7</v>
      </c>
      <c r="BO9">
        <v>11</v>
      </c>
      <c r="BP9">
        <v>0</v>
      </c>
      <c r="BQ9">
        <v>7</v>
      </c>
      <c r="BR9">
        <v>0</v>
      </c>
      <c r="BS9">
        <v>1</v>
      </c>
      <c r="BT9">
        <v>27</v>
      </c>
      <c r="BU9">
        <v>4</v>
      </c>
      <c r="BV9">
        <v>7</v>
      </c>
      <c r="BW9">
        <v>8</v>
      </c>
      <c r="BX9">
        <v>24</v>
      </c>
      <c r="BY9">
        <v>1</v>
      </c>
      <c r="BZ9">
        <v>7</v>
      </c>
      <c r="CA9">
        <v>0</v>
      </c>
      <c r="CB9">
        <v>19</v>
      </c>
      <c r="CC9">
        <v>1</v>
      </c>
      <c r="CD9">
        <v>3</v>
      </c>
      <c r="CE9">
        <v>0</v>
      </c>
      <c r="CF9">
        <v>0</v>
      </c>
      <c r="CG9">
        <v>0</v>
      </c>
      <c r="CH9">
        <v>3</v>
      </c>
      <c r="CI9">
        <v>1</v>
      </c>
      <c r="CJ9">
        <v>5</v>
      </c>
      <c r="CK9">
        <v>0</v>
      </c>
      <c r="CL9">
        <v>1</v>
      </c>
      <c r="CM9">
        <v>3</v>
      </c>
      <c r="CN9">
        <v>1</v>
      </c>
      <c r="CO9">
        <v>0</v>
      </c>
      <c r="CP9">
        <v>2</v>
      </c>
      <c r="CQ9">
        <v>0</v>
      </c>
      <c r="CR9">
        <v>9</v>
      </c>
      <c r="CS9">
        <v>1</v>
      </c>
      <c r="CT9">
        <v>5</v>
      </c>
      <c r="CU9">
        <v>15</v>
      </c>
      <c r="CV9">
        <v>31</v>
      </c>
      <c r="CW9">
        <v>115</v>
      </c>
      <c r="CX9">
        <v>14</v>
      </c>
      <c r="CY9">
        <v>0</v>
      </c>
      <c r="CZ9">
        <v>10</v>
      </c>
      <c r="DA9">
        <v>33</v>
      </c>
      <c r="DB9">
        <v>10</v>
      </c>
      <c r="DC9">
        <v>16</v>
      </c>
      <c r="DD9">
        <v>13</v>
      </c>
      <c r="DE9">
        <v>44</v>
      </c>
      <c r="DF9">
        <v>1</v>
      </c>
      <c r="DG9">
        <v>7</v>
      </c>
      <c r="DH9">
        <v>5</v>
      </c>
      <c r="DI9">
        <v>21</v>
      </c>
      <c r="DJ9">
        <v>1</v>
      </c>
      <c r="DK9">
        <v>4</v>
      </c>
      <c r="DL9">
        <v>5</v>
      </c>
      <c r="DM9">
        <v>1</v>
      </c>
      <c r="DN9">
        <v>0</v>
      </c>
      <c r="DO9">
        <v>19</v>
      </c>
      <c r="DP9">
        <v>11</v>
      </c>
      <c r="DQ9">
        <v>11</v>
      </c>
      <c r="DR9">
        <v>0</v>
      </c>
      <c r="DS9">
        <v>53</v>
      </c>
      <c r="DT9">
        <v>5</v>
      </c>
      <c r="DU9">
        <v>2</v>
      </c>
      <c r="DV9">
        <v>7</v>
      </c>
      <c r="DW9">
        <v>2</v>
      </c>
      <c r="DX9">
        <v>36</v>
      </c>
      <c r="DY9">
        <v>15</v>
      </c>
      <c r="DZ9">
        <v>8</v>
      </c>
      <c r="EA9">
        <v>10</v>
      </c>
      <c r="EB9">
        <v>22</v>
      </c>
      <c r="EC9">
        <v>47</v>
      </c>
      <c r="ED9">
        <f t="shared" si="0"/>
        <v>433</v>
      </c>
      <c r="EE9">
        <f t="shared" si="4"/>
        <v>200</v>
      </c>
      <c r="EF9">
        <f t="shared" si="1"/>
        <v>11</v>
      </c>
      <c r="EG9">
        <f t="shared" si="2"/>
        <v>189</v>
      </c>
      <c r="EH9">
        <f t="shared" si="3"/>
        <v>186</v>
      </c>
      <c r="EI9">
        <f t="shared" si="5"/>
        <v>47</v>
      </c>
    </row>
    <row r="10" spans="1:139" x14ac:dyDescent="0.35">
      <c r="A10">
        <v>2008</v>
      </c>
      <c r="B10">
        <v>1</v>
      </c>
      <c r="C10">
        <v>0</v>
      </c>
      <c r="D10">
        <v>0</v>
      </c>
      <c r="E10">
        <v>3</v>
      </c>
      <c r="F10">
        <v>0</v>
      </c>
      <c r="G10">
        <v>1</v>
      </c>
      <c r="H10">
        <v>1</v>
      </c>
      <c r="I10">
        <v>1</v>
      </c>
      <c r="J10">
        <v>5</v>
      </c>
      <c r="K10">
        <v>0</v>
      </c>
      <c r="L10">
        <v>0</v>
      </c>
      <c r="M10">
        <v>2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2</v>
      </c>
      <c r="U10">
        <v>0</v>
      </c>
      <c r="V10">
        <v>1</v>
      </c>
      <c r="W10">
        <v>0</v>
      </c>
      <c r="X10">
        <v>29</v>
      </c>
      <c r="Y10">
        <v>4</v>
      </c>
      <c r="Z10">
        <v>1</v>
      </c>
      <c r="AA10">
        <v>1</v>
      </c>
      <c r="AB10">
        <v>0</v>
      </c>
      <c r="AC10">
        <v>4</v>
      </c>
      <c r="AD10">
        <v>2</v>
      </c>
      <c r="AE10">
        <v>0</v>
      </c>
      <c r="AF10">
        <v>1</v>
      </c>
      <c r="AG10">
        <v>3</v>
      </c>
      <c r="AH10">
        <v>3</v>
      </c>
      <c r="AI10">
        <v>94</v>
      </c>
      <c r="AJ10">
        <v>0</v>
      </c>
      <c r="AK10">
        <v>0</v>
      </c>
      <c r="AL10">
        <v>6</v>
      </c>
      <c r="AM10">
        <v>2</v>
      </c>
      <c r="AN10">
        <v>3</v>
      </c>
      <c r="AO10">
        <v>1</v>
      </c>
      <c r="AP10">
        <v>11</v>
      </c>
      <c r="AQ10">
        <v>16</v>
      </c>
      <c r="AR10">
        <v>0</v>
      </c>
      <c r="AS10">
        <v>0</v>
      </c>
      <c r="AT10">
        <v>10</v>
      </c>
      <c r="AU10">
        <v>0</v>
      </c>
      <c r="AV10">
        <v>0</v>
      </c>
      <c r="AW10">
        <v>0</v>
      </c>
      <c r="AX10">
        <v>8</v>
      </c>
      <c r="AY10">
        <v>0</v>
      </c>
      <c r="AZ10">
        <v>0</v>
      </c>
      <c r="BA10">
        <v>13</v>
      </c>
      <c r="BB10">
        <v>9</v>
      </c>
      <c r="BC10">
        <v>7</v>
      </c>
      <c r="BD10">
        <v>0</v>
      </c>
      <c r="BE10">
        <v>20</v>
      </c>
      <c r="BF10">
        <v>1</v>
      </c>
      <c r="BG10">
        <v>0</v>
      </c>
      <c r="BH10">
        <v>6</v>
      </c>
      <c r="BI10">
        <v>2</v>
      </c>
      <c r="BJ10">
        <v>23</v>
      </c>
      <c r="BK10">
        <v>2</v>
      </c>
      <c r="BL10">
        <v>3</v>
      </c>
      <c r="BM10">
        <v>1</v>
      </c>
      <c r="BN10">
        <v>3</v>
      </c>
      <c r="BO10">
        <v>8</v>
      </c>
      <c r="BP10">
        <v>4</v>
      </c>
      <c r="BQ10">
        <v>6</v>
      </c>
      <c r="BR10">
        <v>0</v>
      </c>
      <c r="BS10">
        <v>1</v>
      </c>
      <c r="BT10">
        <v>24</v>
      </c>
      <c r="BU10">
        <v>4</v>
      </c>
      <c r="BV10">
        <v>0</v>
      </c>
      <c r="BW10">
        <v>16</v>
      </c>
      <c r="BX10">
        <v>8</v>
      </c>
      <c r="BY10">
        <v>1</v>
      </c>
      <c r="BZ10">
        <v>1</v>
      </c>
      <c r="CA10">
        <v>0</v>
      </c>
      <c r="CB10">
        <v>23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4</v>
      </c>
      <c r="CI10">
        <v>0</v>
      </c>
      <c r="CJ10">
        <v>2</v>
      </c>
      <c r="CK10">
        <v>0</v>
      </c>
      <c r="CL10">
        <v>0</v>
      </c>
      <c r="CM10">
        <v>2</v>
      </c>
      <c r="CN10">
        <v>0</v>
      </c>
      <c r="CO10">
        <v>0</v>
      </c>
      <c r="CP10">
        <v>5</v>
      </c>
      <c r="CQ10">
        <v>0</v>
      </c>
      <c r="CR10">
        <v>8</v>
      </c>
      <c r="CS10">
        <v>1</v>
      </c>
      <c r="CT10">
        <v>7</v>
      </c>
      <c r="CU10">
        <v>14</v>
      </c>
      <c r="CV10">
        <v>46</v>
      </c>
      <c r="CW10">
        <v>102</v>
      </c>
      <c r="CX10">
        <v>6</v>
      </c>
      <c r="CY10">
        <v>0</v>
      </c>
      <c r="CZ10">
        <v>10</v>
      </c>
      <c r="DA10">
        <v>26</v>
      </c>
      <c r="DB10">
        <v>8</v>
      </c>
      <c r="DC10">
        <v>2</v>
      </c>
      <c r="DD10">
        <v>29</v>
      </c>
      <c r="DE10">
        <v>29</v>
      </c>
      <c r="DF10">
        <v>1</v>
      </c>
      <c r="DG10">
        <v>2</v>
      </c>
      <c r="DH10">
        <v>12</v>
      </c>
      <c r="DI10">
        <v>23</v>
      </c>
      <c r="DJ10">
        <v>0</v>
      </c>
      <c r="DK10">
        <v>0</v>
      </c>
      <c r="DL10">
        <v>8</v>
      </c>
      <c r="DM10">
        <v>0</v>
      </c>
      <c r="DN10">
        <v>0</v>
      </c>
      <c r="DO10">
        <v>19</v>
      </c>
      <c r="DP10">
        <v>9</v>
      </c>
      <c r="DQ10">
        <v>11</v>
      </c>
      <c r="DR10">
        <v>0</v>
      </c>
      <c r="DS10">
        <v>50</v>
      </c>
      <c r="DT10">
        <v>7</v>
      </c>
      <c r="DU10">
        <v>1</v>
      </c>
      <c r="DV10">
        <v>8</v>
      </c>
      <c r="DW10">
        <v>7</v>
      </c>
      <c r="DX10">
        <v>27</v>
      </c>
      <c r="DY10">
        <v>12</v>
      </c>
      <c r="DZ10">
        <v>4</v>
      </c>
      <c r="EA10">
        <v>9</v>
      </c>
      <c r="EB10">
        <v>20</v>
      </c>
      <c r="EC10">
        <v>57</v>
      </c>
      <c r="ED10">
        <f t="shared" si="0"/>
        <v>397</v>
      </c>
      <c r="EE10">
        <f t="shared" si="4"/>
        <v>192</v>
      </c>
      <c r="EF10">
        <f t="shared" si="1"/>
        <v>60</v>
      </c>
      <c r="EG10">
        <f t="shared" si="2"/>
        <v>132</v>
      </c>
      <c r="EH10">
        <f t="shared" si="3"/>
        <v>173</v>
      </c>
      <c r="EI10">
        <f t="shared" si="5"/>
        <v>32</v>
      </c>
    </row>
    <row r="11" spans="1:139" x14ac:dyDescent="0.35">
      <c r="A11">
        <v>2007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9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105</v>
      </c>
      <c r="AJ11">
        <v>0</v>
      </c>
      <c r="AK11">
        <v>1</v>
      </c>
      <c r="AL11">
        <v>0</v>
      </c>
      <c r="AM11">
        <v>3</v>
      </c>
      <c r="AN11">
        <v>6</v>
      </c>
      <c r="AO11">
        <v>7</v>
      </c>
      <c r="AP11">
        <v>21</v>
      </c>
      <c r="AQ11">
        <v>14</v>
      </c>
      <c r="AR11">
        <v>2</v>
      </c>
      <c r="AS11">
        <v>0</v>
      </c>
      <c r="AT11">
        <v>7</v>
      </c>
      <c r="AU11">
        <v>0</v>
      </c>
      <c r="AV11">
        <v>0</v>
      </c>
      <c r="AW11">
        <v>0</v>
      </c>
      <c r="AX11">
        <v>3</v>
      </c>
      <c r="AY11">
        <v>0</v>
      </c>
      <c r="AZ11">
        <v>0</v>
      </c>
      <c r="BA11">
        <v>2</v>
      </c>
      <c r="BB11">
        <v>8</v>
      </c>
      <c r="BC11">
        <v>5</v>
      </c>
      <c r="BD11">
        <v>0</v>
      </c>
      <c r="BE11">
        <v>32</v>
      </c>
      <c r="BF11">
        <v>0</v>
      </c>
      <c r="BG11">
        <v>0</v>
      </c>
      <c r="BH11">
        <v>2</v>
      </c>
      <c r="BI11">
        <v>0</v>
      </c>
      <c r="BJ11">
        <v>28</v>
      </c>
      <c r="BK11">
        <v>1</v>
      </c>
      <c r="BL11">
        <v>0</v>
      </c>
      <c r="BM11">
        <v>2</v>
      </c>
      <c r="BN11">
        <v>4</v>
      </c>
      <c r="BO11">
        <v>19</v>
      </c>
      <c r="BP11">
        <v>2</v>
      </c>
      <c r="BQ11">
        <v>14</v>
      </c>
      <c r="BR11">
        <v>3</v>
      </c>
      <c r="BS11">
        <v>0</v>
      </c>
      <c r="BT11">
        <v>22</v>
      </c>
      <c r="BU11">
        <v>4</v>
      </c>
      <c r="BV11">
        <v>11</v>
      </c>
      <c r="BW11">
        <v>18</v>
      </c>
      <c r="BX11">
        <v>42</v>
      </c>
      <c r="BY11">
        <v>2</v>
      </c>
      <c r="BZ11">
        <v>3</v>
      </c>
      <c r="CA11">
        <v>19</v>
      </c>
      <c r="CB11">
        <v>17</v>
      </c>
      <c r="CC11">
        <v>3</v>
      </c>
      <c r="CD11">
        <v>1</v>
      </c>
      <c r="CE11">
        <v>1</v>
      </c>
      <c r="CF11">
        <v>0</v>
      </c>
      <c r="CG11">
        <v>0</v>
      </c>
      <c r="CH11">
        <v>7</v>
      </c>
      <c r="CI11">
        <v>2</v>
      </c>
      <c r="CJ11">
        <v>19</v>
      </c>
      <c r="CK11">
        <v>0</v>
      </c>
      <c r="CL11">
        <v>38</v>
      </c>
      <c r="CM11">
        <v>9</v>
      </c>
      <c r="CN11">
        <v>0</v>
      </c>
      <c r="CO11">
        <v>4</v>
      </c>
      <c r="CP11">
        <v>9</v>
      </c>
      <c r="CQ11">
        <v>0</v>
      </c>
      <c r="CR11">
        <v>7</v>
      </c>
      <c r="CS11">
        <v>8</v>
      </c>
      <c r="CT11">
        <v>8</v>
      </c>
      <c r="CU11">
        <v>13</v>
      </c>
      <c r="CV11">
        <v>111</v>
      </c>
      <c r="CW11">
        <v>116</v>
      </c>
      <c r="CX11">
        <v>14</v>
      </c>
      <c r="CY11">
        <v>4</v>
      </c>
      <c r="CZ11">
        <v>0</v>
      </c>
      <c r="DA11">
        <v>25</v>
      </c>
      <c r="DB11">
        <v>10</v>
      </c>
      <c r="DC11">
        <v>18</v>
      </c>
      <c r="DD11">
        <v>40</v>
      </c>
      <c r="DE11">
        <v>56</v>
      </c>
      <c r="DF11">
        <v>4</v>
      </c>
      <c r="DG11">
        <v>3</v>
      </c>
      <c r="DH11">
        <v>26</v>
      </c>
      <c r="DI11">
        <v>17</v>
      </c>
      <c r="DJ11">
        <v>3</v>
      </c>
      <c r="DK11">
        <v>1</v>
      </c>
      <c r="DL11">
        <v>4</v>
      </c>
      <c r="DM11">
        <v>0</v>
      </c>
      <c r="DN11">
        <v>0</v>
      </c>
      <c r="DO11">
        <v>9</v>
      </c>
      <c r="DP11">
        <v>10</v>
      </c>
      <c r="DQ11">
        <v>24</v>
      </c>
      <c r="DR11">
        <v>0</v>
      </c>
      <c r="DS11">
        <v>71</v>
      </c>
      <c r="DT11">
        <v>9</v>
      </c>
      <c r="DU11">
        <v>0</v>
      </c>
      <c r="DV11">
        <v>6</v>
      </c>
      <c r="DW11">
        <v>9</v>
      </c>
      <c r="DX11">
        <v>37</v>
      </c>
      <c r="DY11">
        <v>9</v>
      </c>
      <c r="DZ11">
        <v>8</v>
      </c>
      <c r="EA11">
        <v>10</v>
      </c>
      <c r="EB11">
        <v>17</v>
      </c>
      <c r="EC11">
        <v>130</v>
      </c>
      <c r="ED11">
        <f t="shared" si="0"/>
        <v>574</v>
      </c>
      <c r="EE11">
        <f t="shared" si="4"/>
        <v>139</v>
      </c>
      <c r="EF11">
        <f t="shared" si="1"/>
        <v>0</v>
      </c>
      <c r="EG11">
        <f t="shared" si="2"/>
        <v>139</v>
      </c>
      <c r="EH11">
        <f t="shared" si="3"/>
        <v>395</v>
      </c>
      <c r="EI11">
        <f t="shared" si="5"/>
        <v>40</v>
      </c>
    </row>
    <row r="12" spans="1:139" x14ac:dyDescent="0.35">
      <c r="A12">
        <v>2006</v>
      </c>
      <c r="B12">
        <v>1</v>
      </c>
      <c r="C12">
        <v>2</v>
      </c>
      <c r="D12">
        <v>0</v>
      </c>
      <c r="E12">
        <v>1</v>
      </c>
      <c r="F12">
        <v>0</v>
      </c>
      <c r="G12">
        <v>0</v>
      </c>
      <c r="H12">
        <v>1</v>
      </c>
      <c r="I12">
        <v>3</v>
      </c>
      <c r="J12">
        <v>0</v>
      </c>
      <c r="K12">
        <v>0</v>
      </c>
      <c r="L12">
        <v>2</v>
      </c>
      <c r="M12">
        <v>1</v>
      </c>
      <c r="N12">
        <v>1</v>
      </c>
      <c r="O12">
        <v>0</v>
      </c>
      <c r="P12">
        <v>0</v>
      </c>
      <c r="Q12">
        <v>0</v>
      </c>
      <c r="R12">
        <v>1</v>
      </c>
      <c r="S12">
        <v>0</v>
      </c>
      <c r="T12">
        <v>1</v>
      </c>
      <c r="U12">
        <v>1</v>
      </c>
      <c r="V12">
        <v>1</v>
      </c>
      <c r="W12">
        <v>1</v>
      </c>
      <c r="X12">
        <v>10</v>
      </c>
      <c r="Y12">
        <v>0</v>
      </c>
      <c r="Z12">
        <v>1</v>
      </c>
      <c r="AA12">
        <v>1</v>
      </c>
      <c r="AB12">
        <v>2</v>
      </c>
      <c r="AC12">
        <v>4</v>
      </c>
      <c r="AD12">
        <v>1</v>
      </c>
      <c r="AE12">
        <v>0</v>
      </c>
      <c r="AF12">
        <v>3</v>
      </c>
      <c r="AG12">
        <v>2</v>
      </c>
      <c r="AH12">
        <v>2</v>
      </c>
      <c r="AI12">
        <v>108</v>
      </c>
      <c r="AJ12">
        <v>2</v>
      </c>
      <c r="AK12">
        <v>0</v>
      </c>
      <c r="AL12">
        <v>0</v>
      </c>
      <c r="AM12">
        <v>3</v>
      </c>
      <c r="AN12">
        <v>17</v>
      </c>
      <c r="AO12">
        <v>3</v>
      </c>
      <c r="AP12">
        <v>10</v>
      </c>
      <c r="AQ12">
        <v>10</v>
      </c>
      <c r="AR12">
        <v>2</v>
      </c>
      <c r="AS12">
        <v>0</v>
      </c>
      <c r="AT12">
        <v>1</v>
      </c>
      <c r="AU12">
        <v>2</v>
      </c>
      <c r="AV12">
        <v>0</v>
      </c>
      <c r="AW12">
        <v>1</v>
      </c>
      <c r="AX12">
        <v>1</v>
      </c>
      <c r="AY12">
        <v>0</v>
      </c>
      <c r="AZ12">
        <v>0</v>
      </c>
      <c r="BA12">
        <v>0</v>
      </c>
      <c r="BB12">
        <v>1</v>
      </c>
      <c r="BC12">
        <v>9</v>
      </c>
      <c r="BD12">
        <v>1</v>
      </c>
      <c r="BE12">
        <v>26</v>
      </c>
      <c r="BF12">
        <v>1</v>
      </c>
      <c r="BG12">
        <v>0</v>
      </c>
      <c r="BH12">
        <v>1</v>
      </c>
      <c r="BI12">
        <v>0</v>
      </c>
      <c r="BJ12">
        <v>29</v>
      </c>
      <c r="BK12">
        <v>1</v>
      </c>
      <c r="BL12">
        <v>0</v>
      </c>
      <c r="BM12">
        <v>1</v>
      </c>
      <c r="BN12">
        <v>0</v>
      </c>
      <c r="BO12">
        <v>12</v>
      </c>
      <c r="BP12">
        <v>2</v>
      </c>
      <c r="BQ12">
        <v>0</v>
      </c>
      <c r="BR12">
        <v>0</v>
      </c>
      <c r="BS12">
        <v>0</v>
      </c>
      <c r="BT12">
        <v>3</v>
      </c>
      <c r="BU12">
        <v>8</v>
      </c>
      <c r="BV12">
        <v>5</v>
      </c>
      <c r="BW12">
        <v>11</v>
      </c>
      <c r="BX12">
        <v>10</v>
      </c>
      <c r="BY12">
        <v>0</v>
      </c>
      <c r="BZ12">
        <v>0</v>
      </c>
      <c r="CA12">
        <v>1</v>
      </c>
      <c r="CB12">
        <v>18</v>
      </c>
      <c r="CC12">
        <v>0</v>
      </c>
      <c r="CD12">
        <v>0</v>
      </c>
      <c r="CE12">
        <v>1</v>
      </c>
      <c r="CF12">
        <v>0</v>
      </c>
      <c r="CG12">
        <v>0</v>
      </c>
      <c r="CH12">
        <v>1</v>
      </c>
      <c r="CI12">
        <v>0</v>
      </c>
      <c r="CJ12">
        <v>9</v>
      </c>
      <c r="CK12">
        <v>0</v>
      </c>
      <c r="CL12">
        <v>1</v>
      </c>
      <c r="CM12">
        <v>5</v>
      </c>
      <c r="CN12">
        <v>0</v>
      </c>
      <c r="CO12">
        <v>2</v>
      </c>
      <c r="CP12">
        <v>5</v>
      </c>
      <c r="CQ12">
        <v>0</v>
      </c>
      <c r="CR12">
        <v>5</v>
      </c>
      <c r="CS12">
        <v>0</v>
      </c>
      <c r="CT12">
        <v>0</v>
      </c>
      <c r="CU12">
        <v>3</v>
      </c>
      <c r="CV12">
        <v>64</v>
      </c>
      <c r="CW12">
        <v>113</v>
      </c>
      <c r="CX12">
        <v>4</v>
      </c>
      <c r="CY12">
        <v>0</v>
      </c>
      <c r="CZ12">
        <v>1</v>
      </c>
      <c r="DA12">
        <v>6</v>
      </c>
      <c r="DB12">
        <v>25</v>
      </c>
      <c r="DC12">
        <v>9</v>
      </c>
      <c r="DD12">
        <v>25</v>
      </c>
      <c r="DE12">
        <v>20</v>
      </c>
      <c r="DF12">
        <v>2</v>
      </c>
      <c r="DG12">
        <v>3</v>
      </c>
      <c r="DH12">
        <v>3</v>
      </c>
      <c r="DI12">
        <v>21</v>
      </c>
      <c r="DJ12">
        <v>0</v>
      </c>
      <c r="DK12">
        <v>1</v>
      </c>
      <c r="DL12">
        <v>2</v>
      </c>
      <c r="DM12">
        <v>1</v>
      </c>
      <c r="DN12">
        <v>0</v>
      </c>
      <c r="DO12">
        <v>2</v>
      </c>
      <c r="DP12">
        <v>2</v>
      </c>
      <c r="DQ12">
        <v>19</v>
      </c>
      <c r="DR12">
        <v>2</v>
      </c>
      <c r="DS12">
        <v>37</v>
      </c>
      <c r="DT12">
        <v>6</v>
      </c>
      <c r="DU12">
        <v>1</v>
      </c>
      <c r="DV12">
        <v>4</v>
      </c>
      <c r="DW12">
        <v>7</v>
      </c>
      <c r="DX12">
        <v>33</v>
      </c>
      <c r="DY12">
        <v>8</v>
      </c>
      <c r="DZ12">
        <v>0</v>
      </c>
      <c r="EA12">
        <v>4</v>
      </c>
      <c r="EB12">
        <v>5</v>
      </c>
      <c r="EC12">
        <v>81</v>
      </c>
      <c r="ED12">
        <f t="shared" si="0"/>
        <v>334</v>
      </c>
      <c r="EE12">
        <f t="shared" si="4"/>
        <v>143</v>
      </c>
      <c r="EF12">
        <f t="shared" si="1"/>
        <v>38</v>
      </c>
      <c r="EG12">
        <f t="shared" si="2"/>
        <v>105</v>
      </c>
      <c r="EH12">
        <f t="shared" si="3"/>
        <v>152</v>
      </c>
      <c r="EI12">
        <f t="shared" si="5"/>
        <v>39</v>
      </c>
    </row>
    <row r="13" spans="1:139" x14ac:dyDescent="0.35">
      <c r="A13">
        <v>2005</v>
      </c>
      <c r="B13">
        <v>0</v>
      </c>
      <c r="C13">
        <v>0</v>
      </c>
      <c r="D13">
        <v>0</v>
      </c>
      <c r="E13">
        <v>2</v>
      </c>
      <c r="F13">
        <v>1</v>
      </c>
      <c r="G13">
        <v>2</v>
      </c>
      <c r="H13">
        <v>0</v>
      </c>
      <c r="I13">
        <v>1</v>
      </c>
      <c r="J13">
        <v>4</v>
      </c>
      <c r="K13">
        <v>0</v>
      </c>
      <c r="L13">
        <v>0</v>
      </c>
      <c r="M13">
        <v>2</v>
      </c>
      <c r="N13">
        <v>0</v>
      </c>
      <c r="O13">
        <v>0</v>
      </c>
      <c r="P13">
        <v>0</v>
      </c>
      <c r="Q13">
        <v>0</v>
      </c>
      <c r="R13">
        <v>3</v>
      </c>
      <c r="S13">
        <v>0</v>
      </c>
      <c r="T13">
        <v>0</v>
      </c>
      <c r="U13">
        <v>1</v>
      </c>
      <c r="V13">
        <v>1</v>
      </c>
      <c r="W13">
        <v>1</v>
      </c>
      <c r="X13">
        <v>30</v>
      </c>
      <c r="Y13">
        <v>2</v>
      </c>
      <c r="Z13">
        <v>0</v>
      </c>
      <c r="AA13">
        <v>0</v>
      </c>
      <c r="AB13">
        <v>0</v>
      </c>
      <c r="AC13">
        <v>6</v>
      </c>
      <c r="AD13">
        <v>3</v>
      </c>
      <c r="AE13">
        <v>0</v>
      </c>
      <c r="AF13">
        <v>1</v>
      </c>
      <c r="AG13">
        <v>0</v>
      </c>
      <c r="AH13">
        <v>3</v>
      </c>
      <c r="AI13">
        <v>64</v>
      </c>
      <c r="AJ13">
        <v>0</v>
      </c>
      <c r="AK13">
        <v>0</v>
      </c>
      <c r="AL13">
        <v>5</v>
      </c>
      <c r="AM13">
        <v>6</v>
      </c>
      <c r="AN13">
        <v>17</v>
      </c>
      <c r="AO13">
        <v>5</v>
      </c>
      <c r="AP13">
        <v>9</v>
      </c>
      <c r="AQ13">
        <v>7</v>
      </c>
      <c r="AR13">
        <v>0</v>
      </c>
      <c r="AS13">
        <v>1</v>
      </c>
      <c r="AT13">
        <v>4</v>
      </c>
      <c r="AU13">
        <v>0</v>
      </c>
      <c r="AV13">
        <v>1</v>
      </c>
      <c r="AW13">
        <v>0</v>
      </c>
      <c r="AX13">
        <v>2</v>
      </c>
      <c r="AY13">
        <v>2</v>
      </c>
      <c r="AZ13">
        <v>0</v>
      </c>
      <c r="BA13">
        <v>7</v>
      </c>
      <c r="BB13">
        <v>0</v>
      </c>
      <c r="BC13">
        <v>9</v>
      </c>
      <c r="BD13">
        <v>0</v>
      </c>
      <c r="BE13">
        <v>18</v>
      </c>
      <c r="BF13">
        <v>4</v>
      </c>
      <c r="BG13">
        <v>0</v>
      </c>
      <c r="BH13">
        <v>21</v>
      </c>
      <c r="BI13">
        <v>1</v>
      </c>
      <c r="BJ13">
        <v>26</v>
      </c>
      <c r="BK13">
        <v>1</v>
      </c>
      <c r="BL13">
        <v>2</v>
      </c>
      <c r="BM13">
        <v>0</v>
      </c>
      <c r="BN13">
        <v>4</v>
      </c>
      <c r="BO13">
        <v>9</v>
      </c>
      <c r="BP13">
        <v>0</v>
      </c>
      <c r="BQ13">
        <v>2</v>
      </c>
      <c r="BR13">
        <v>0</v>
      </c>
      <c r="BS13">
        <v>0</v>
      </c>
      <c r="BT13">
        <v>6</v>
      </c>
      <c r="BU13">
        <v>8</v>
      </c>
      <c r="BV13">
        <v>6</v>
      </c>
      <c r="BW13">
        <v>22</v>
      </c>
      <c r="BX13">
        <v>1</v>
      </c>
      <c r="BY13">
        <v>1</v>
      </c>
      <c r="BZ13">
        <v>0</v>
      </c>
      <c r="CA13">
        <v>1</v>
      </c>
      <c r="CB13">
        <v>6</v>
      </c>
      <c r="CC13">
        <v>6</v>
      </c>
      <c r="CD13">
        <v>0</v>
      </c>
      <c r="CE13">
        <v>0</v>
      </c>
      <c r="CF13">
        <v>1</v>
      </c>
      <c r="CG13">
        <v>0</v>
      </c>
      <c r="CH13">
        <v>6</v>
      </c>
      <c r="CI13">
        <v>0</v>
      </c>
      <c r="CJ13">
        <v>10</v>
      </c>
      <c r="CK13">
        <v>0</v>
      </c>
      <c r="CL13">
        <v>0</v>
      </c>
      <c r="CM13">
        <v>3</v>
      </c>
      <c r="CN13">
        <v>0</v>
      </c>
      <c r="CO13">
        <v>0</v>
      </c>
      <c r="CP13">
        <v>45</v>
      </c>
      <c r="CQ13">
        <v>0</v>
      </c>
      <c r="CR13">
        <v>13</v>
      </c>
      <c r="CS13">
        <v>0</v>
      </c>
      <c r="CT13">
        <v>0</v>
      </c>
      <c r="CU13">
        <v>3</v>
      </c>
      <c r="CV13">
        <v>86</v>
      </c>
      <c r="CW13">
        <v>67</v>
      </c>
      <c r="CX13">
        <v>2</v>
      </c>
      <c r="CY13">
        <v>0</v>
      </c>
      <c r="CZ13">
        <v>7</v>
      </c>
      <c r="DA13">
        <v>13</v>
      </c>
      <c r="DB13">
        <v>27</v>
      </c>
      <c r="DC13">
        <v>14</v>
      </c>
      <c r="DD13">
        <v>33</v>
      </c>
      <c r="DE13">
        <v>12</v>
      </c>
      <c r="DF13">
        <v>1</v>
      </c>
      <c r="DG13">
        <v>1</v>
      </c>
      <c r="DH13">
        <v>7</v>
      </c>
      <c r="DI13">
        <v>9</v>
      </c>
      <c r="DJ13">
        <v>7</v>
      </c>
      <c r="DK13">
        <v>0</v>
      </c>
      <c r="DL13">
        <v>2</v>
      </c>
      <c r="DM13">
        <v>6</v>
      </c>
      <c r="DN13">
        <v>0</v>
      </c>
      <c r="DO13">
        <v>13</v>
      </c>
      <c r="DP13">
        <v>1</v>
      </c>
      <c r="DQ13">
        <v>20</v>
      </c>
      <c r="DR13">
        <v>1</v>
      </c>
      <c r="DS13">
        <v>49</v>
      </c>
      <c r="DT13">
        <v>10</v>
      </c>
      <c r="DU13">
        <v>0</v>
      </c>
      <c r="DV13">
        <v>21</v>
      </c>
      <c r="DW13">
        <v>46</v>
      </c>
      <c r="DX13">
        <v>32</v>
      </c>
      <c r="DY13">
        <v>17</v>
      </c>
      <c r="DZ13">
        <v>2</v>
      </c>
      <c r="EA13">
        <v>1</v>
      </c>
      <c r="EB13">
        <v>7</v>
      </c>
      <c r="EC13">
        <v>98</v>
      </c>
      <c r="ED13">
        <f t="shared" si="0"/>
        <v>459</v>
      </c>
      <c r="EE13">
        <f t="shared" si="4"/>
        <v>192</v>
      </c>
      <c r="EF13">
        <f t="shared" si="1"/>
        <v>57</v>
      </c>
      <c r="EG13">
        <f t="shared" si="2"/>
        <v>135</v>
      </c>
      <c r="EH13">
        <f t="shared" si="3"/>
        <v>226</v>
      </c>
      <c r="EI13">
        <f t="shared" si="5"/>
        <v>41</v>
      </c>
    </row>
    <row r="14" spans="1:139" x14ac:dyDescent="0.35">
      <c r="A14">
        <v>2004</v>
      </c>
      <c r="B14">
        <v>2</v>
      </c>
      <c r="C14">
        <v>0</v>
      </c>
      <c r="D14">
        <v>0</v>
      </c>
      <c r="E14">
        <v>0</v>
      </c>
      <c r="F14">
        <v>0</v>
      </c>
      <c r="G14">
        <v>0</v>
      </c>
      <c r="H14">
        <v>2</v>
      </c>
      <c r="I14">
        <v>2</v>
      </c>
      <c r="J14">
        <v>3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54</v>
      </c>
      <c r="Y14">
        <v>0</v>
      </c>
      <c r="Z14">
        <v>2</v>
      </c>
      <c r="AA14">
        <v>1</v>
      </c>
      <c r="AB14">
        <v>1</v>
      </c>
      <c r="AC14">
        <v>4</v>
      </c>
      <c r="AD14">
        <v>2</v>
      </c>
      <c r="AE14">
        <v>0</v>
      </c>
      <c r="AF14">
        <v>2</v>
      </c>
      <c r="AG14">
        <v>1</v>
      </c>
      <c r="AH14">
        <v>2</v>
      </c>
      <c r="AI14">
        <v>20</v>
      </c>
      <c r="AJ14">
        <v>3</v>
      </c>
      <c r="AK14">
        <v>0</v>
      </c>
      <c r="AL14">
        <v>1</v>
      </c>
      <c r="AM14">
        <v>0</v>
      </c>
      <c r="AN14">
        <v>2</v>
      </c>
      <c r="AO14">
        <v>4</v>
      </c>
      <c r="AP14">
        <v>7</v>
      </c>
      <c r="AQ14">
        <v>12</v>
      </c>
      <c r="AR14">
        <v>0</v>
      </c>
      <c r="AS14">
        <v>0</v>
      </c>
      <c r="AT14">
        <v>2</v>
      </c>
      <c r="AU14">
        <v>1</v>
      </c>
      <c r="AV14">
        <v>0</v>
      </c>
      <c r="AW14">
        <v>3</v>
      </c>
      <c r="AX14">
        <v>1</v>
      </c>
      <c r="AY14">
        <v>3</v>
      </c>
      <c r="AZ14">
        <v>0</v>
      </c>
      <c r="BA14">
        <v>8</v>
      </c>
      <c r="BB14">
        <v>0</v>
      </c>
      <c r="BC14">
        <v>9</v>
      </c>
      <c r="BD14">
        <v>1</v>
      </c>
      <c r="BE14">
        <v>31</v>
      </c>
      <c r="BF14">
        <v>7</v>
      </c>
      <c r="BG14">
        <v>0</v>
      </c>
      <c r="BH14">
        <v>0</v>
      </c>
      <c r="BI14">
        <v>0</v>
      </c>
      <c r="BJ14">
        <v>31</v>
      </c>
      <c r="BK14">
        <v>2</v>
      </c>
      <c r="BL14">
        <v>0</v>
      </c>
      <c r="BM14">
        <v>0</v>
      </c>
      <c r="BN14">
        <v>6</v>
      </c>
      <c r="BO14">
        <v>24</v>
      </c>
      <c r="BP14">
        <v>0</v>
      </c>
      <c r="BQ14">
        <v>3</v>
      </c>
      <c r="BR14">
        <v>0</v>
      </c>
      <c r="BS14">
        <v>0</v>
      </c>
      <c r="BT14">
        <v>8</v>
      </c>
      <c r="BU14">
        <v>15</v>
      </c>
      <c r="BV14">
        <v>8</v>
      </c>
      <c r="BW14">
        <v>10</v>
      </c>
      <c r="BX14">
        <v>1</v>
      </c>
      <c r="BY14">
        <v>0</v>
      </c>
      <c r="BZ14">
        <v>0</v>
      </c>
      <c r="CA14">
        <v>0</v>
      </c>
      <c r="CB14">
        <v>9</v>
      </c>
      <c r="CC14">
        <v>2</v>
      </c>
      <c r="CD14">
        <v>0</v>
      </c>
      <c r="CE14">
        <v>0</v>
      </c>
      <c r="CF14">
        <v>0</v>
      </c>
      <c r="CG14">
        <v>0</v>
      </c>
      <c r="CH14">
        <v>3</v>
      </c>
      <c r="CI14">
        <v>0</v>
      </c>
      <c r="CJ14">
        <v>12</v>
      </c>
      <c r="CK14">
        <v>0</v>
      </c>
      <c r="CL14">
        <v>0</v>
      </c>
      <c r="CM14">
        <v>6</v>
      </c>
      <c r="CN14">
        <v>0</v>
      </c>
      <c r="CO14">
        <v>0</v>
      </c>
      <c r="CP14">
        <v>19</v>
      </c>
      <c r="CQ14">
        <v>0</v>
      </c>
      <c r="CR14">
        <v>5</v>
      </c>
      <c r="CS14">
        <v>0</v>
      </c>
      <c r="CT14">
        <v>0</v>
      </c>
      <c r="CU14">
        <v>5</v>
      </c>
      <c r="CV14">
        <v>70</v>
      </c>
      <c r="CW14">
        <v>22</v>
      </c>
      <c r="CX14">
        <v>6</v>
      </c>
      <c r="CY14">
        <v>0</v>
      </c>
      <c r="CZ14">
        <v>1</v>
      </c>
      <c r="DA14">
        <v>8</v>
      </c>
      <c r="DB14">
        <v>17</v>
      </c>
      <c r="DC14">
        <v>14</v>
      </c>
      <c r="DD14">
        <v>20</v>
      </c>
      <c r="DE14">
        <v>16</v>
      </c>
      <c r="DF14">
        <v>0</v>
      </c>
      <c r="DG14">
        <v>0</v>
      </c>
      <c r="DH14">
        <v>2</v>
      </c>
      <c r="DI14">
        <v>10</v>
      </c>
      <c r="DJ14">
        <v>2</v>
      </c>
      <c r="DK14">
        <v>3</v>
      </c>
      <c r="DL14">
        <v>1</v>
      </c>
      <c r="DM14">
        <v>3</v>
      </c>
      <c r="DN14">
        <v>0</v>
      </c>
      <c r="DO14">
        <v>11</v>
      </c>
      <c r="DP14">
        <v>0</v>
      </c>
      <c r="DQ14">
        <v>21</v>
      </c>
      <c r="DR14">
        <v>1</v>
      </c>
      <c r="DS14">
        <v>85</v>
      </c>
      <c r="DT14">
        <v>13</v>
      </c>
      <c r="DU14">
        <v>2</v>
      </c>
      <c r="DV14">
        <v>1</v>
      </c>
      <c r="DW14">
        <v>20</v>
      </c>
      <c r="DX14">
        <v>35</v>
      </c>
      <c r="DY14">
        <v>11</v>
      </c>
      <c r="DZ14">
        <v>0</v>
      </c>
      <c r="EA14">
        <v>2</v>
      </c>
      <c r="EB14">
        <v>12</v>
      </c>
      <c r="EC14">
        <v>97</v>
      </c>
      <c r="ED14">
        <f t="shared" si="0"/>
        <v>414</v>
      </c>
      <c r="EE14">
        <f t="shared" si="4"/>
        <v>199</v>
      </c>
      <c r="EF14">
        <f t="shared" si="1"/>
        <v>72</v>
      </c>
      <c r="EG14">
        <f t="shared" si="2"/>
        <v>127</v>
      </c>
      <c r="EH14">
        <f t="shared" si="3"/>
        <v>176</v>
      </c>
      <c r="EI14">
        <f t="shared" si="5"/>
        <v>39</v>
      </c>
    </row>
    <row r="15" spans="1:139" x14ac:dyDescent="0.35">
      <c r="A15">
        <v>2003</v>
      </c>
      <c r="B15">
        <v>2</v>
      </c>
      <c r="C15">
        <v>1</v>
      </c>
      <c r="D15">
        <v>0</v>
      </c>
      <c r="E15">
        <v>0</v>
      </c>
      <c r="F15">
        <v>0</v>
      </c>
      <c r="G15">
        <v>0</v>
      </c>
      <c r="H15">
        <v>2</v>
      </c>
      <c r="I15">
        <v>1</v>
      </c>
      <c r="J15">
        <v>0</v>
      </c>
      <c r="K15">
        <v>0</v>
      </c>
      <c r="L15">
        <v>0</v>
      </c>
      <c r="M15">
        <v>0</v>
      </c>
      <c r="N15">
        <v>0</v>
      </c>
      <c r="O15">
        <v>1</v>
      </c>
      <c r="P15">
        <v>0</v>
      </c>
      <c r="Q15">
        <v>0</v>
      </c>
      <c r="R15">
        <v>1</v>
      </c>
      <c r="S15">
        <v>0</v>
      </c>
      <c r="T15">
        <v>0</v>
      </c>
      <c r="U15">
        <v>0</v>
      </c>
      <c r="V15">
        <v>1</v>
      </c>
      <c r="W15">
        <v>1</v>
      </c>
      <c r="X15">
        <v>36</v>
      </c>
      <c r="Y15">
        <v>0</v>
      </c>
      <c r="Z15">
        <v>0</v>
      </c>
      <c r="AA15">
        <v>0</v>
      </c>
      <c r="AB15">
        <v>1</v>
      </c>
      <c r="AC15">
        <v>1</v>
      </c>
      <c r="AD15">
        <v>2</v>
      </c>
      <c r="AE15">
        <v>1</v>
      </c>
      <c r="AF15">
        <v>1</v>
      </c>
      <c r="AG15">
        <v>2</v>
      </c>
      <c r="AH15">
        <v>0</v>
      </c>
      <c r="AI15">
        <v>162</v>
      </c>
      <c r="AJ15">
        <v>1</v>
      </c>
      <c r="AK15">
        <v>0</v>
      </c>
      <c r="AL15">
        <v>2</v>
      </c>
      <c r="AM15">
        <v>3</v>
      </c>
      <c r="AN15">
        <v>3</v>
      </c>
      <c r="AO15">
        <v>1</v>
      </c>
      <c r="AP15">
        <v>3</v>
      </c>
      <c r="AQ15">
        <v>11</v>
      </c>
      <c r="AR15">
        <v>0</v>
      </c>
      <c r="AS15">
        <v>0</v>
      </c>
      <c r="AT15">
        <v>4</v>
      </c>
      <c r="AU15">
        <v>0</v>
      </c>
      <c r="AV15">
        <v>2</v>
      </c>
      <c r="AW15">
        <v>2</v>
      </c>
      <c r="AX15">
        <v>7</v>
      </c>
      <c r="AY15">
        <v>1</v>
      </c>
      <c r="AZ15">
        <v>0</v>
      </c>
      <c r="BA15">
        <v>7</v>
      </c>
      <c r="BB15">
        <v>0</v>
      </c>
      <c r="BC15">
        <v>8</v>
      </c>
      <c r="BD15">
        <v>2</v>
      </c>
      <c r="BE15">
        <v>44</v>
      </c>
      <c r="BF15">
        <v>0</v>
      </c>
      <c r="BG15">
        <v>1</v>
      </c>
      <c r="BH15">
        <v>1</v>
      </c>
      <c r="BI15">
        <v>0</v>
      </c>
      <c r="BJ15">
        <v>15</v>
      </c>
      <c r="BK15">
        <v>1</v>
      </c>
      <c r="BL15">
        <v>3</v>
      </c>
      <c r="BM15">
        <v>0</v>
      </c>
      <c r="BN15">
        <v>4</v>
      </c>
      <c r="BO15">
        <v>23</v>
      </c>
      <c r="BP15">
        <v>0</v>
      </c>
      <c r="BQ15">
        <v>2</v>
      </c>
      <c r="BR15">
        <v>0</v>
      </c>
      <c r="BS15">
        <v>0</v>
      </c>
      <c r="BT15">
        <v>5</v>
      </c>
      <c r="BU15">
        <v>39</v>
      </c>
      <c r="BV15">
        <v>4</v>
      </c>
      <c r="BW15">
        <v>9</v>
      </c>
      <c r="BX15">
        <v>0</v>
      </c>
      <c r="BY15">
        <v>0</v>
      </c>
      <c r="BZ15">
        <v>1</v>
      </c>
      <c r="CA15">
        <v>0</v>
      </c>
      <c r="CB15">
        <v>12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6</v>
      </c>
      <c r="CI15">
        <v>0</v>
      </c>
      <c r="CJ15">
        <v>15</v>
      </c>
      <c r="CK15">
        <v>0</v>
      </c>
      <c r="CL15">
        <v>0</v>
      </c>
      <c r="CM15">
        <v>10</v>
      </c>
      <c r="CN15">
        <v>0</v>
      </c>
      <c r="CO15">
        <v>0</v>
      </c>
      <c r="CP15">
        <v>5</v>
      </c>
      <c r="CQ15">
        <v>0</v>
      </c>
      <c r="CR15">
        <v>5</v>
      </c>
      <c r="CS15">
        <v>1</v>
      </c>
      <c r="CT15">
        <v>0</v>
      </c>
      <c r="CU15">
        <v>5</v>
      </c>
      <c r="CV15">
        <v>49</v>
      </c>
      <c r="CW15">
        <v>164</v>
      </c>
      <c r="CX15">
        <v>4</v>
      </c>
      <c r="CY15">
        <v>0</v>
      </c>
      <c r="CZ15">
        <v>3</v>
      </c>
      <c r="DA15">
        <v>8</v>
      </c>
      <c r="DB15">
        <v>42</v>
      </c>
      <c r="DC15">
        <v>8</v>
      </c>
      <c r="DD15">
        <v>13</v>
      </c>
      <c r="DE15">
        <v>11</v>
      </c>
      <c r="DF15">
        <v>0</v>
      </c>
      <c r="DG15">
        <v>1</v>
      </c>
      <c r="DH15">
        <v>4</v>
      </c>
      <c r="DI15">
        <v>12</v>
      </c>
      <c r="DJ15">
        <v>3</v>
      </c>
      <c r="DK15">
        <v>2</v>
      </c>
      <c r="DL15">
        <v>7</v>
      </c>
      <c r="DM15">
        <v>2</v>
      </c>
      <c r="DN15">
        <v>0</v>
      </c>
      <c r="DO15">
        <v>13</v>
      </c>
      <c r="DP15">
        <v>0</v>
      </c>
      <c r="DQ15">
        <v>24</v>
      </c>
      <c r="DR15">
        <v>3</v>
      </c>
      <c r="DS15">
        <v>80</v>
      </c>
      <c r="DT15">
        <v>10</v>
      </c>
      <c r="DU15">
        <v>1</v>
      </c>
      <c r="DV15">
        <v>1</v>
      </c>
      <c r="DW15">
        <v>6</v>
      </c>
      <c r="DX15">
        <v>16</v>
      </c>
      <c r="DY15">
        <v>8</v>
      </c>
      <c r="DZ15">
        <v>5</v>
      </c>
      <c r="EA15">
        <v>1</v>
      </c>
      <c r="EB15">
        <v>11</v>
      </c>
      <c r="EC15">
        <v>75</v>
      </c>
      <c r="ED15">
        <f t="shared" si="0"/>
        <v>374</v>
      </c>
      <c r="EE15">
        <f t="shared" si="4"/>
        <v>185</v>
      </c>
      <c r="EF15">
        <f t="shared" si="1"/>
        <v>51</v>
      </c>
      <c r="EG15">
        <f t="shared" si="2"/>
        <v>134</v>
      </c>
      <c r="EH15">
        <f t="shared" si="3"/>
        <v>168</v>
      </c>
      <c r="EI15">
        <f t="shared" si="5"/>
        <v>21</v>
      </c>
    </row>
    <row r="16" spans="1:139" x14ac:dyDescent="0.35">
      <c r="A16">
        <v>2002</v>
      </c>
      <c r="B16">
        <v>1</v>
      </c>
      <c r="C16">
        <v>2</v>
      </c>
      <c r="D16">
        <v>0</v>
      </c>
      <c r="E16">
        <v>0</v>
      </c>
      <c r="F16">
        <v>1</v>
      </c>
      <c r="G16">
        <v>0</v>
      </c>
      <c r="H16">
        <v>3</v>
      </c>
      <c r="I16">
        <v>7</v>
      </c>
      <c r="J16">
        <v>3</v>
      </c>
      <c r="K16">
        <v>0</v>
      </c>
      <c r="L16">
        <v>0</v>
      </c>
      <c r="M16">
        <v>1</v>
      </c>
      <c r="N16">
        <v>0</v>
      </c>
      <c r="O16">
        <v>0</v>
      </c>
      <c r="P16">
        <v>1</v>
      </c>
      <c r="Q16">
        <v>0</v>
      </c>
      <c r="R16">
        <v>0</v>
      </c>
      <c r="S16">
        <v>0</v>
      </c>
      <c r="T16">
        <v>1</v>
      </c>
      <c r="U16">
        <v>2</v>
      </c>
      <c r="V16">
        <v>0</v>
      </c>
      <c r="W16">
        <v>2</v>
      </c>
      <c r="X16">
        <v>47</v>
      </c>
      <c r="Y16">
        <v>3</v>
      </c>
      <c r="Z16">
        <v>1</v>
      </c>
      <c r="AA16">
        <v>4</v>
      </c>
      <c r="AB16">
        <v>5</v>
      </c>
      <c r="AC16">
        <v>3</v>
      </c>
      <c r="AD16">
        <v>2</v>
      </c>
      <c r="AE16">
        <v>0</v>
      </c>
      <c r="AF16">
        <v>3</v>
      </c>
      <c r="AG16">
        <v>0</v>
      </c>
      <c r="AH16">
        <v>4</v>
      </c>
      <c r="AI16">
        <v>23</v>
      </c>
      <c r="AJ16">
        <v>2</v>
      </c>
      <c r="AK16">
        <v>2</v>
      </c>
      <c r="AL16">
        <v>4</v>
      </c>
      <c r="AM16">
        <v>3</v>
      </c>
      <c r="AN16">
        <v>3</v>
      </c>
      <c r="AO16">
        <v>8</v>
      </c>
      <c r="AP16">
        <v>8</v>
      </c>
      <c r="AQ16">
        <v>15</v>
      </c>
      <c r="AR16">
        <v>2</v>
      </c>
      <c r="AS16">
        <v>0</v>
      </c>
      <c r="AT16">
        <v>2</v>
      </c>
      <c r="AU16">
        <v>2</v>
      </c>
      <c r="AV16">
        <v>0</v>
      </c>
      <c r="AW16">
        <v>3</v>
      </c>
      <c r="AX16">
        <v>1</v>
      </c>
      <c r="AY16">
        <v>1</v>
      </c>
      <c r="AZ16">
        <v>0</v>
      </c>
      <c r="BA16">
        <v>3</v>
      </c>
      <c r="BB16">
        <v>3</v>
      </c>
      <c r="BC16">
        <v>20</v>
      </c>
      <c r="BD16">
        <v>0</v>
      </c>
      <c r="BE16">
        <v>43</v>
      </c>
      <c r="BF16">
        <v>8</v>
      </c>
      <c r="BG16">
        <v>0</v>
      </c>
      <c r="BH16">
        <v>4</v>
      </c>
      <c r="BI16">
        <v>2</v>
      </c>
      <c r="BJ16">
        <v>19</v>
      </c>
      <c r="BK16">
        <v>1</v>
      </c>
      <c r="BL16">
        <v>3</v>
      </c>
      <c r="BM16">
        <v>1</v>
      </c>
      <c r="BN16">
        <v>10</v>
      </c>
      <c r="BO16">
        <v>60</v>
      </c>
      <c r="BP16">
        <v>0</v>
      </c>
      <c r="BQ16">
        <v>1</v>
      </c>
      <c r="BR16">
        <v>0</v>
      </c>
      <c r="BS16">
        <v>0</v>
      </c>
      <c r="BT16">
        <v>16</v>
      </c>
      <c r="BU16">
        <v>0</v>
      </c>
      <c r="BV16">
        <v>6</v>
      </c>
      <c r="BW16">
        <v>4</v>
      </c>
      <c r="BX16">
        <v>0</v>
      </c>
      <c r="BY16">
        <v>3</v>
      </c>
      <c r="BZ16">
        <v>1</v>
      </c>
      <c r="CA16">
        <v>0</v>
      </c>
      <c r="CB16">
        <v>6</v>
      </c>
      <c r="CC16">
        <v>5</v>
      </c>
      <c r="CD16">
        <v>0</v>
      </c>
      <c r="CE16">
        <v>0</v>
      </c>
      <c r="CF16">
        <v>0</v>
      </c>
      <c r="CG16">
        <v>0</v>
      </c>
      <c r="CH16">
        <v>1</v>
      </c>
      <c r="CI16">
        <v>0</v>
      </c>
      <c r="CJ16">
        <v>0</v>
      </c>
      <c r="CK16">
        <v>0</v>
      </c>
      <c r="CL16">
        <v>0</v>
      </c>
      <c r="CM16">
        <v>4</v>
      </c>
      <c r="CN16">
        <v>0</v>
      </c>
      <c r="CO16">
        <v>0</v>
      </c>
      <c r="CP16">
        <v>11</v>
      </c>
      <c r="CQ16">
        <v>0</v>
      </c>
      <c r="CR16">
        <v>7</v>
      </c>
      <c r="CS16">
        <v>0</v>
      </c>
      <c r="CT16">
        <v>0</v>
      </c>
      <c r="CU16">
        <v>4</v>
      </c>
      <c r="CV16">
        <v>104</v>
      </c>
      <c r="CW16">
        <v>24</v>
      </c>
      <c r="CX16">
        <v>5</v>
      </c>
      <c r="CY16">
        <v>2</v>
      </c>
      <c r="CZ16">
        <v>4</v>
      </c>
      <c r="DA16">
        <v>20</v>
      </c>
      <c r="DB16">
        <v>3</v>
      </c>
      <c r="DC16">
        <v>17</v>
      </c>
      <c r="DD16">
        <v>19</v>
      </c>
      <c r="DE16">
        <v>18</v>
      </c>
      <c r="DF16">
        <v>5</v>
      </c>
      <c r="DG16">
        <v>1</v>
      </c>
      <c r="DH16">
        <v>3</v>
      </c>
      <c r="DI16">
        <v>8</v>
      </c>
      <c r="DJ16">
        <v>5</v>
      </c>
      <c r="DK16">
        <v>4</v>
      </c>
      <c r="DL16">
        <v>1</v>
      </c>
      <c r="DM16">
        <v>1</v>
      </c>
      <c r="DN16">
        <v>0</v>
      </c>
      <c r="DO16">
        <v>5</v>
      </c>
      <c r="DP16">
        <v>5</v>
      </c>
      <c r="DQ16">
        <v>20</v>
      </c>
      <c r="DR16">
        <v>2</v>
      </c>
      <c r="DS16">
        <v>90</v>
      </c>
      <c r="DT16">
        <v>15</v>
      </c>
      <c r="DU16">
        <v>1</v>
      </c>
      <c r="DV16">
        <v>8</v>
      </c>
      <c r="DW16">
        <v>19</v>
      </c>
      <c r="DX16">
        <v>22</v>
      </c>
      <c r="DY16">
        <v>10</v>
      </c>
      <c r="DZ16">
        <v>3</v>
      </c>
      <c r="EA16">
        <v>4</v>
      </c>
      <c r="EB16">
        <v>14</v>
      </c>
      <c r="EC16">
        <v>170</v>
      </c>
      <c r="ED16">
        <f t="shared" si="0"/>
        <v>504</v>
      </c>
      <c r="EE16">
        <f t="shared" si="4"/>
        <v>306</v>
      </c>
      <c r="EF16">
        <f t="shared" si="1"/>
        <v>92</v>
      </c>
      <c r="EG16">
        <f t="shared" si="2"/>
        <v>214</v>
      </c>
      <c r="EH16">
        <f t="shared" si="3"/>
        <v>173</v>
      </c>
      <c r="EI16">
        <f t="shared" si="5"/>
        <v>25</v>
      </c>
    </row>
    <row r="17" spans="1:139" x14ac:dyDescent="0.35">
      <c r="A17">
        <v>2001</v>
      </c>
      <c r="B17">
        <v>5</v>
      </c>
      <c r="C17">
        <v>0</v>
      </c>
      <c r="D17">
        <v>0</v>
      </c>
      <c r="E17">
        <v>1</v>
      </c>
      <c r="F17">
        <v>0</v>
      </c>
      <c r="G17">
        <v>3</v>
      </c>
      <c r="H17">
        <v>1</v>
      </c>
      <c r="I17">
        <v>3</v>
      </c>
      <c r="J17">
        <v>0</v>
      </c>
      <c r="K17">
        <v>0</v>
      </c>
      <c r="L17">
        <v>1</v>
      </c>
      <c r="M17">
        <v>1</v>
      </c>
      <c r="N17">
        <v>0</v>
      </c>
      <c r="O17">
        <v>0</v>
      </c>
      <c r="P17">
        <v>1</v>
      </c>
      <c r="Q17">
        <v>0</v>
      </c>
      <c r="R17">
        <v>0</v>
      </c>
      <c r="S17">
        <v>0</v>
      </c>
      <c r="T17">
        <v>0</v>
      </c>
      <c r="U17">
        <v>2</v>
      </c>
      <c r="V17">
        <v>8</v>
      </c>
      <c r="W17">
        <v>2</v>
      </c>
      <c r="X17">
        <v>46</v>
      </c>
      <c r="Y17">
        <v>2</v>
      </c>
      <c r="Z17">
        <v>0</v>
      </c>
      <c r="AA17">
        <v>1</v>
      </c>
      <c r="AB17">
        <v>3</v>
      </c>
      <c r="AC17">
        <v>10</v>
      </c>
      <c r="AD17">
        <v>3</v>
      </c>
      <c r="AE17">
        <v>0</v>
      </c>
      <c r="AF17">
        <v>1</v>
      </c>
      <c r="AG17">
        <v>0</v>
      </c>
      <c r="AH17">
        <v>2</v>
      </c>
      <c r="AI17">
        <v>22</v>
      </c>
      <c r="AJ17">
        <v>1</v>
      </c>
      <c r="AK17">
        <v>0</v>
      </c>
      <c r="AL17">
        <v>1</v>
      </c>
      <c r="AM17">
        <v>2</v>
      </c>
      <c r="AN17">
        <v>1</v>
      </c>
      <c r="AO17">
        <v>4</v>
      </c>
      <c r="AP17">
        <v>6</v>
      </c>
      <c r="AQ17">
        <v>7</v>
      </c>
      <c r="AR17">
        <v>3</v>
      </c>
      <c r="AS17">
        <v>2</v>
      </c>
      <c r="AT17">
        <v>5</v>
      </c>
      <c r="AU17">
        <v>0</v>
      </c>
      <c r="AV17">
        <v>1</v>
      </c>
      <c r="AW17">
        <v>0</v>
      </c>
      <c r="AX17">
        <v>1</v>
      </c>
      <c r="AY17">
        <v>1</v>
      </c>
      <c r="AZ17">
        <v>0</v>
      </c>
      <c r="BA17">
        <v>9</v>
      </c>
      <c r="BB17">
        <v>1</v>
      </c>
      <c r="BC17">
        <v>6</v>
      </c>
      <c r="BD17">
        <v>0</v>
      </c>
      <c r="BE17">
        <v>22</v>
      </c>
      <c r="BF17">
        <v>2</v>
      </c>
      <c r="BG17">
        <v>0</v>
      </c>
      <c r="BH17">
        <v>1</v>
      </c>
      <c r="BI17">
        <v>1</v>
      </c>
      <c r="BJ17">
        <v>9</v>
      </c>
      <c r="BK17">
        <v>2</v>
      </c>
      <c r="BL17">
        <v>0</v>
      </c>
      <c r="BM17">
        <v>0</v>
      </c>
      <c r="BN17">
        <v>3</v>
      </c>
      <c r="BO17">
        <v>15</v>
      </c>
      <c r="BP17">
        <v>0</v>
      </c>
      <c r="BQ17">
        <v>4</v>
      </c>
      <c r="BR17">
        <v>0</v>
      </c>
      <c r="BS17">
        <v>0</v>
      </c>
      <c r="BT17">
        <v>10</v>
      </c>
      <c r="BU17">
        <v>0</v>
      </c>
      <c r="BV17">
        <v>20</v>
      </c>
      <c r="BW17">
        <v>3</v>
      </c>
      <c r="BX17">
        <v>0</v>
      </c>
      <c r="BY17">
        <v>2</v>
      </c>
      <c r="BZ17">
        <v>1</v>
      </c>
      <c r="CA17">
        <v>0</v>
      </c>
      <c r="CB17">
        <v>2</v>
      </c>
      <c r="CC17">
        <v>6</v>
      </c>
      <c r="CD17">
        <v>0</v>
      </c>
      <c r="CE17">
        <v>0</v>
      </c>
      <c r="CF17">
        <v>1</v>
      </c>
      <c r="CG17">
        <v>0</v>
      </c>
      <c r="CH17">
        <v>0</v>
      </c>
      <c r="CI17">
        <v>0</v>
      </c>
      <c r="CJ17">
        <v>4</v>
      </c>
      <c r="CK17">
        <v>0</v>
      </c>
      <c r="CL17">
        <v>0</v>
      </c>
      <c r="CM17">
        <v>6</v>
      </c>
      <c r="CN17">
        <v>0</v>
      </c>
      <c r="CO17">
        <v>0</v>
      </c>
      <c r="CP17">
        <v>21</v>
      </c>
      <c r="CQ17">
        <v>0</v>
      </c>
      <c r="CR17">
        <v>24</v>
      </c>
      <c r="CS17">
        <v>0</v>
      </c>
      <c r="CT17">
        <v>2</v>
      </c>
      <c r="CU17">
        <v>5</v>
      </c>
      <c r="CV17">
        <v>114</v>
      </c>
      <c r="CW17">
        <v>27</v>
      </c>
      <c r="CX17">
        <v>5</v>
      </c>
      <c r="CY17">
        <v>0</v>
      </c>
      <c r="CZ17">
        <v>2</v>
      </c>
      <c r="DA17">
        <v>12</v>
      </c>
      <c r="DB17">
        <v>4</v>
      </c>
      <c r="DC17">
        <v>26</v>
      </c>
      <c r="DD17">
        <v>12</v>
      </c>
      <c r="DE17">
        <v>7</v>
      </c>
      <c r="DF17">
        <v>5</v>
      </c>
      <c r="DG17">
        <v>4</v>
      </c>
      <c r="DH17">
        <v>6</v>
      </c>
      <c r="DI17">
        <v>2</v>
      </c>
      <c r="DJ17">
        <v>7</v>
      </c>
      <c r="DK17">
        <v>1</v>
      </c>
      <c r="DL17">
        <v>1</v>
      </c>
      <c r="DM17">
        <v>2</v>
      </c>
      <c r="DN17">
        <v>0</v>
      </c>
      <c r="DO17">
        <v>9</v>
      </c>
      <c r="DP17">
        <v>3</v>
      </c>
      <c r="DQ17">
        <v>18</v>
      </c>
      <c r="DR17">
        <v>2</v>
      </c>
      <c r="DS17">
        <v>68</v>
      </c>
      <c r="DT17">
        <v>10</v>
      </c>
      <c r="DU17">
        <v>0</v>
      </c>
      <c r="DV17">
        <v>2</v>
      </c>
      <c r="DW17">
        <v>26</v>
      </c>
      <c r="DX17">
        <v>19</v>
      </c>
      <c r="DY17">
        <v>56</v>
      </c>
      <c r="DZ17">
        <v>0</v>
      </c>
      <c r="EA17">
        <v>3</v>
      </c>
      <c r="EB17">
        <v>8</v>
      </c>
      <c r="EC17">
        <v>175</v>
      </c>
      <c r="ED17">
        <f t="shared" si="0"/>
        <v>495</v>
      </c>
      <c r="EE17">
        <f t="shared" si="4"/>
        <v>178</v>
      </c>
      <c r="EF17">
        <f t="shared" si="1"/>
        <v>81</v>
      </c>
      <c r="EG17">
        <f t="shared" si="2"/>
        <v>97</v>
      </c>
      <c r="EH17">
        <f t="shared" si="3"/>
        <v>225</v>
      </c>
      <c r="EI17">
        <f t="shared" si="5"/>
        <v>92</v>
      </c>
    </row>
    <row r="18" spans="1:139" x14ac:dyDescent="0.35">
      <c r="A18">
        <v>2000</v>
      </c>
      <c r="B18">
        <v>0</v>
      </c>
      <c r="C18">
        <v>1</v>
      </c>
      <c r="D18">
        <v>0</v>
      </c>
      <c r="E18">
        <v>3</v>
      </c>
      <c r="F18">
        <v>0</v>
      </c>
      <c r="G18">
        <v>2</v>
      </c>
      <c r="H18">
        <v>0</v>
      </c>
      <c r="I18">
        <v>3</v>
      </c>
      <c r="J18">
        <v>1</v>
      </c>
      <c r="K18">
        <v>1</v>
      </c>
      <c r="L18">
        <v>0</v>
      </c>
      <c r="M18">
        <v>0</v>
      </c>
      <c r="N18">
        <v>0</v>
      </c>
      <c r="O18">
        <v>0</v>
      </c>
      <c r="P18">
        <v>1</v>
      </c>
      <c r="Q18">
        <v>0</v>
      </c>
      <c r="R18">
        <v>0</v>
      </c>
      <c r="S18">
        <v>1</v>
      </c>
      <c r="T18">
        <v>2</v>
      </c>
      <c r="U18">
        <v>4</v>
      </c>
      <c r="V18">
        <v>6</v>
      </c>
      <c r="W18">
        <v>0</v>
      </c>
      <c r="X18">
        <v>31</v>
      </c>
      <c r="Y18">
        <v>0</v>
      </c>
      <c r="Z18">
        <v>1</v>
      </c>
      <c r="AA18">
        <v>1</v>
      </c>
      <c r="AB18">
        <v>0</v>
      </c>
      <c r="AC18">
        <v>15</v>
      </c>
      <c r="AD18">
        <v>1</v>
      </c>
      <c r="AE18">
        <v>0</v>
      </c>
      <c r="AF18">
        <v>3</v>
      </c>
      <c r="AG18">
        <v>3</v>
      </c>
      <c r="AH18">
        <v>2</v>
      </c>
      <c r="AI18">
        <v>8</v>
      </c>
      <c r="AJ18">
        <v>2</v>
      </c>
      <c r="AK18">
        <v>1</v>
      </c>
      <c r="AL18">
        <v>2</v>
      </c>
      <c r="AM18">
        <v>2</v>
      </c>
      <c r="AN18">
        <v>1</v>
      </c>
      <c r="AO18">
        <v>3</v>
      </c>
      <c r="AP18">
        <v>10</v>
      </c>
      <c r="AQ18">
        <v>7</v>
      </c>
      <c r="AR18">
        <v>2</v>
      </c>
      <c r="AS18">
        <v>0</v>
      </c>
      <c r="AT18">
        <v>2</v>
      </c>
      <c r="AU18">
        <v>0</v>
      </c>
      <c r="AV18">
        <v>2</v>
      </c>
      <c r="AW18">
        <v>1</v>
      </c>
      <c r="AX18">
        <v>0</v>
      </c>
      <c r="AY18">
        <v>1</v>
      </c>
      <c r="AZ18">
        <v>0</v>
      </c>
      <c r="BA18">
        <v>3</v>
      </c>
      <c r="BB18">
        <v>4</v>
      </c>
      <c r="BC18">
        <v>9</v>
      </c>
      <c r="BD18">
        <v>1</v>
      </c>
      <c r="BE18">
        <v>2</v>
      </c>
      <c r="BF18">
        <v>5</v>
      </c>
      <c r="BG18">
        <v>0</v>
      </c>
      <c r="BH18">
        <v>5</v>
      </c>
      <c r="BI18">
        <v>1</v>
      </c>
      <c r="BJ18">
        <v>0</v>
      </c>
      <c r="BK18">
        <v>3</v>
      </c>
      <c r="BL18">
        <v>0</v>
      </c>
      <c r="BM18">
        <v>0</v>
      </c>
      <c r="BN18">
        <v>9</v>
      </c>
      <c r="BO18">
        <v>15</v>
      </c>
      <c r="BP18">
        <v>1</v>
      </c>
      <c r="BQ18">
        <v>0</v>
      </c>
      <c r="BR18">
        <v>0</v>
      </c>
      <c r="BS18">
        <v>0</v>
      </c>
      <c r="BT18">
        <v>2</v>
      </c>
      <c r="BU18">
        <v>0</v>
      </c>
      <c r="BV18">
        <v>5</v>
      </c>
      <c r="BW18">
        <v>1</v>
      </c>
      <c r="BX18">
        <v>0</v>
      </c>
      <c r="BY18">
        <v>1</v>
      </c>
      <c r="BZ18">
        <v>0</v>
      </c>
      <c r="CA18">
        <v>0</v>
      </c>
      <c r="CB18">
        <v>7</v>
      </c>
      <c r="CC18">
        <v>6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3</v>
      </c>
      <c r="CN18">
        <v>0</v>
      </c>
      <c r="CO18">
        <v>0</v>
      </c>
      <c r="CP18">
        <v>0</v>
      </c>
      <c r="CQ18">
        <v>0</v>
      </c>
      <c r="CR18">
        <v>11</v>
      </c>
      <c r="CS18">
        <v>1</v>
      </c>
      <c r="CT18">
        <v>0</v>
      </c>
      <c r="CU18">
        <v>4</v>
      </c>
      <c r="CV18">
        <v>46</v>
      </c>
      <c r="CW18">
        <v>9</v>
      </c>
      <c r="CX18">
        <v>3</v>
      </c>
      <c r="CY18">
        <v>1</v>
      </c>
      <c r="CZ18">
        <v>5</v>
      </c>
      <c r="DA18">
        <v>4</v>
      </c>
      <c r="DB18">
        <v>3</v>
      </c>
      <c r="DC18">
        <v>8</v>
      </c>
      <c r="DD18">
        <v>14</v>
      </c>
      <c r="DE18">
        <v>8</v>
      </c>
      <c r="DF18">
        <v>4</v>
      </c>
      <c r="DG18">
        <v>0</v>
      </c>
      <c r="DH18">
        <v>2</v>
      </c>
      <c r="DI18">
        <v>7</v>
      </c>
      <c r="DJ18">
        <v>8</v>
      </c>
      <c r="DK18">
        <v>2</v>
      </c>
      <c r="DL18">
        <v>0</v>
      </c>
      <c r="DM18">
        <v>1</v>
      </c>
      <c r="DN18">
        <v>1</v>
      </c>
      <c r="DO18">
        <v>5</v>
      </c>
      <c r="DP18">
        <v>8</v>
      </c>
      <c r="DQ18">
        <v>15</v>
      </c>
      <c r="DR18">
        <v>1</v>
      </c>
      <c r="DS18">
        <v>33</v>
      </c>
      <c r="DT18">
        <v>8</v>
      </c>
      <c r="DU18">
        <v>1</v>
      </c>
      <c r="DV18">
        <v>6</v>
      </c>
      <c r="DW18">
        <v>1</v>
      </c>
      <c r="DX18">
        <v>15</v>
      </c>
      <c r="DY18">
        <v>28</v>
      </c>
      <c r="DZ18">
        <v>1</v>
      </c>
      <c r="EA18">
        <v>3</v>
      </c>
      <c r="EB18">
        <v>16</v>
      </c>
      <c r="EC18">
        <v>63</v>
      </c>
      <c r="ED18">
        <f t="shared" si="0"/>
        <v>275</v>
      </c>
      <c r="EE18">
        <f t="shared" si="4"/>
        <v>160</v>
      </c>
      <c r="EF18">
        <f t="shared" si="1"/>
        <v>67</v>
      </c>
      <c r="EG18">
        <f t="shared" si="2"/>
        <v>93</v>
      </c>
      <c r="EH18">
        <f t="shared" si="3"/>
        <v>87</v>
      </c>
      <c r="EI18">
        <f t="shared" si="5"/>
        <v>28</v>
      </c>
    </row>
    <row r="19" spans="1:139" x14ac:dyDescent="0.35">
      <c r="A19">
        <v>1999</v>
      </c>
      <c r="B19">
        <v>3</v>
      </c>
      <c r="C19">
        <v>3</v>
      </c>
      <c r="D19">
        <v>1</v>
      </c>
      <c r="E19">
        <v>2</v>
      </c>
      <c r="F19">
        <v>1</v>
      </c>
      <c r="G19">
        <v>3</v>
      </c>
      <c r="H19">
        <v>1</v>
      </c>
      <c r="I19">
        <v>5</v>
      </c>
      <c r="J19">
        <v>5</v>
      </c>
      <c r="K19">
        <v>2</v>
      </c>
      <c r="L19">
        <v>1</v>
      </c>
      <c r="M19">
        <v>5</v>
      </c>
      <c r="N19">
        <v>3</v>
      </c>
      <c r="O19">
        <v>0</v>
      </c>
      <c r="P19">
        <v>0</v>
      </c>
      <c r="Q19">
        <v>0</v>
      </c>
      <c r="R19">
        <v>1</v>
      </c>
      <c r="S19">
        <v>1</v>
      </c>
      <c r="T19">
        <v>2</v>
      </c>
      <c r="U19">
        <v>2</v>
      </c>
      <c r="V19">
        <v>8</v>
      </c>
      <c r="W19">
        <v>2</v>
      </c>
      <c r="X19">
        <v>84</v>
      </c>
      <c r="Y19">
        <v>0</v>
      </c>
      <c r="Z19">
        <v>0</v>
      </c>
      <c r="AA19">
        <v>0</v>
      </c>
      <c r="AB19">
        <v>5</v>
      </c>
      <c r="AC19">
        <v>9</v>
      </c>
      <c r="AD19">
        <v>8</v>
      </c>
      <c r="AE19">
        <v>0</v>
      </c>
      <c r="AF19">
        <v>4</v>
      </c>
      <c r="AG19">
        <v>3</v>
      </c>
      <c r="AH19">
        <v>1</v>
      </c>
      <c r="AI19">
        <v>24</v>
      </c>
      <c r="AJ19">
        <v>0</v>
      </c>
      <c r="AK19">
        <v>1</v>
      </c>
      <c r="AL19">
        <v>1</v>
      </c>
      <c r="AM19">
        <v>2</v>
      </c>
      <c r="AN19">
        <v>3</v>
      </c>
      <c r="AO19">
        <v>4</v>
      </c>
      <c r="AP19">
        <v>9</v>
      </c>
      <c r="AQ19">
        <v>8</v>
      </c>
      <c r="AR19">
        <v>2</v>
      </c>
      <c r="AS19">
        <v>4</v>
      </c>
      <c r="AT19">
        <v>5</v>
      </c>
      <c r="AU19">
        <v>2</v>
      </c>
      <c r="AV19">
        <v>0</v>
      </c>
      <c r="AW19">
        <v>1</v>
      </c>
      <c r="AX19">
        <v>4</v>
      </c>
      <c r="AY19">
        <v>0</v>
      </c>
      <c r="AZ19">
        <v>0</v>
      </c>
      <c r="BA19">
        <v>2</v>
      </c>
      <c r="BB19">
        <v>2</v>
      </c>
      <c r="BC19">
        <v>9</v>
      </c>
      <c r="BD19">
        <v>0</v>
      </c>
      <c r="BE19">
        <v>6</v>
      </c>
      <c r="BF19">
        <v>2</v>
      </c>
      <c r="BG19">
        <v>0</v>
      </c>
      <c r="BH19">
        <v>1</v>
      </c>
      <c r="BI19">
        <v>2</v>
      </c>
      <c r="BJ19">
        <v>12</v>
      </c>
      <c r="BK19">
        <v>4</v>
      </c>
      <c r="BL19">
        <v>0</v>
      </c>
      <c r="BM19">
        <v>3</v>
      </c>
      <c r="BN19">
        <v>5</v>
      </c>
      <c r="BO19">
        <v>12</v>
      </c>
      <c r="BP19">
        <v>0</v>
      </c>
      <c r="BQ19">
        <v>1</v>
      </c>
      <c r="BR19">
        <v>0</v>
      </c>
      <c r="BS19">
        <v>0</v>
      </c>
      <c r="BT19">
        <v>7</v>
      </c>
      <c r="BU19">
        <v>2</v>
      </c>
      <c r="BV19">
        <v>2</v>
      </c>
      <c r="BW19">
        <v>7</v>
      </c>
      <c r="BX19">
        <v>1</v>
      </c>
      <c r="BY19">
        <v>5</v>
      </c>
      <c r="BZ19">
        <v>9</v>
      </c>
      <c r="CA19">
        <v>1</v>
      </c>
      <c r="CB19">
        <v>9</v>
      </c>
      <c r="CC19">
        <v>6</v>
      </c>
      <c r="CD19">
        <v>0</v>
      </c>
      <c r="CE19">
        <v>1</v>
      </c>
      <c r="CF19">
        <v>1</v>
      </c>
      <c r="CG19">
        <v>0</v>
      </c>
      <c r="CH19">
        <v>0</v>
      </c>
      <c r="CI19">
        <v>0</v>
      </c>
      <c r="CJ19">
        <v>10</v>
      </c>
      <c r="CK19">
        <v>0</v>
      </c>
      <c r="CL19">
        <v>1</v>
      </c>
      <c r="CM19">
        <v>6</v>
      </c>
      <c r="CN19">
        <v>0</v>
      </c>
      <c r="CO19">
        <v>1</v>
      </c>
      <c r="CP19">
        <v>2</v>
      </c>
      <c r="CQ19">
        <v>0</v>
      </c>
      <c r="CR19">
        <v>26</v>
      </c>
      <c r="CS19">
        <v>0</v>
      </c>
      <c r="CT19">
        <v>0</v>
      </c>
      <c r="CU19">
        <v>12</v>
      </c>
      <c r="CV19">
        <v>48</v>
      </c>
      <c r="CW19">
        <v>27</v>
      </c>
      <c r="CX19">
        <v>4</v>
      </c>
      <c r="CY19">
        <v>2</v>
      </c>
      <c r="CZ19">
        <v>3</v>
      </c>
      <c r="DA19">
        <v>10</v>
      </c>
      <c r="DB19">
        <v>8</v>
      </c>
      <c r="DC19">
        <v>7</v>
      </c>
      <c r="DD19">
        <v>21</v>
      </c>
      <c r="DE19">
        <v>14</v>
      </c>
      <c r="DF19">
        <v>9</v>
      </c>
      <c r="DG19">
        <v>14</v>
      </c>
      <c r="DH19">
        <v>11</v>
      </c>
      <c r="DI19">
        <v>14</v>
      </c>
      <c r="DJ19">
        <v>6</v>
      </c>
      <c r="DK19">
        <v>1</v>
      </c>
      <c r="DL19">
        <v>5</v>
      </c>
      <c r="DM19">
        <v>2</v>
      </c>
      <c r="DN19">
        <v>1</v>
      </c>
      <c r="DO19">
        <v>4</v>
      </c>
      <c r="DP19">
        <v>4</v>
      </c>
      <c r="DQ19">
        <v>27</v>
      </c>
      <c r="DR19">
        <v>2</v>
      </c>
      <c r="DS19">
        <v>91</v>
      </c>
      <c r="DT19">
        <v>9</v>
      </c>
      <c r="DU19">
        <v>0</v>
      </c>
      <c r="DV19">
        <v>2</v>
      </c>
      <c r="DW19">
        <v>9</v>
      </c>
      <c r="DX19">
        <v>21</v>
      </c>
      <c r="DY19">
        <v>43</v>
      </c>
      <c r="DZ19">
        <v>0</v>
      </c>
      <c r="EA19">
        <v>7</v>
      </c>
      <c r="EB19">
        <v>20</v>
      </c>
      <c r="EC19">
        <v>61</v>
      </c>
      <c r="ED19">
        <f t="shared" si="0"/>
        <v>432</v>
      </c>
      <c r="EE19">
        <f t="shared" si="4"/>
        <v>247</v>
      </c>
      <c r="EF19">
        <f t="shared" si="1"/>
        <v>153</v>
      </c>
      <c r="EG19">
        <f t="shared" si="2"/>
        <v>94</v>
      </c>
      <c r="EH19">
        <f t="shared" si="3"/>
        <v>158</v>
      </c>
      <c r="EI19">
        <f t="shared" si="5"/>
        <v>27</v>
      </c>
    </row>
    <row r="20" spans="1:139" x14ac:dyDescent="0.35">
      <c r="A20">
        <v>1998</v>
      </c>
      <c r="B20">
        <v>1</v>
      </c>
      <c r="C20">
        <v>0</v>
      </c>
      <c r="D20">
        <v>0</v>
      </c>
      <c r="E20">
        <v>1</v>
      </c>
      <c r="F20">
        <v>0</v>
      </c>
      <c r="G20">
        <v>0</v>
      </c>
      <c r="H20">
        <v>1</v>
      </c>
      <c r="I20">
        <v>2</v>
      </c>
      <c r="J20">
        <v>0</v>
      </c>
      <c r="K20">
        <v>0</v>
      </c>
      <c r="L20">
        <v>1</v>
      </c>
      <c r="M20">
        <v>1</v>
      </c>
      <c r="N20">
        <v>0</v>
      </c>
      <c r="O20">
        <v>1</v>
      </c>
      <c r="P20">
        <v>1</v>
      </c>
      <c r="Q20">
        <v>0</v>
      </c>
      <c r="R20">
        <v>0</v>
      </c>
      <c r="S20">
        <v>0</v>
      </c>
      <c r="T20">
        <v>1</v>
      </c>
      <c r="U20">
        <v>2</v>
      </c>
      <c r="V20">
        <v>1</v>
      </c>
      <c r="W20">
        <v>0</v>
      </c>
      <c r="X20">
        <v>24</v>
      </c>
      <c r="Y20">
        <v>1</v>
      </c>
      <c r="Z20">
        <v>0</v>
      </c>
      <c r="AA20">
        <v>0</v>
      </c>
      <c r="AB20">
        <v>1</v>
      </c>
      <c r="AC20">
        <v>25</v>
      </c>
      <c r="AD20">
        <v>0</v>
      </c>
      <c r="AE20">
        <v>0</v>
      </c>
      <c r="AF20">
        <v>1</v>
      </c>
      <c r="AG20">
        <v>0</v>
      </c>
      <c r="AH20">
        <v>1</v>
      </c>
      <c r="AI20">
        <v>25</v>
      </c>
      <c r="AJ20">
        <v>1</v>
      </c>
      <c r="AK20">
        <v>9</v>
      </c>
      <c r="AL20">
        <v>2</v>
      </c>
      <c r="AM20">
        <v>1</v>
      </c>
      <c r="AN20">
        <v>6</v>
      </c>
      <c r="AO20">
        <v>6</v>
      </c>
      <c r="AP20">
        <v>1</v>
      </c>
      <c r="AQ20">
        <v>8</v>
      </c>
      <c r="AR20">
        <v>1</v>
      </c>
      <c r="AS20">
        <v>1</v>
      </c>
      <c r="AT20">
        <v>1</v>
      </c>
      <c r="AU20">
        <v>2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7</v>
      </c>
      <c r="BD20">
        <v>1</v>
      </c>
      <c r="BE20">
        <v>2</v>
      </c>
      <c r="BF20">
        <v>6</v>
      </c>
      <c r="BG20">
        <v>0</v>
      </c>
      <c r="BH20">
        <v>2</v>
      </c>
      <c r="BI20">
        <v>0</v>
      </c>
      <c r="BJ20">
        <v>69</v>
      </c>
      <c r="BK20">
        <v>1</v>
      </c>
      <c r="BL20">
        <v>1</v>
      </c>
      <c r="BM20">
        <v>0</v>
      </c>
      <c r="BN20">
        <v>2</v>
      </c>
      <c r="BO20">
        <v>9</v>
      </c>
      <c r="BP20">
        <v>0</v>
      </c>
      <c r="BQ20">
        <v>1</v>
      </c>
      <c r="BR20">
        <v>0</v>
      </c>
      <c r="BS20">
        <v>1</v>
      </c>
      <c r="BT20">
        <v>4</v>
      </c>
      <c r="BU20">
        <v>5</v>
      </c>
      <c r="BV20">
        <v>14</v>
      </c>
      <c r="BW20">
        <v>4</v>
      </c>
      <c r="BX20">
        <v>0</v>
      </c>
      <c r="BY20">
        <v>8</v>
      </c>
      <c r="BZ20">
        <v>3</v>
      </c>
      <c r="CA20">
        <v>0</v>
      </c>
      <c r="CB20">
        <v>14</v>
      </c>
      <c r="CC20">
        <v>20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1</v>
      </c>
      <c r="CJ20">
        <v>3</v>
      </c>
      <c r="CK20">
        <v>0</v>
      </c>
      <c r="CL20">
        <v>0</v>
      </c>
      <c r="CM20">
        <v>6</v>
      </c>
      <c r="CN20">
        <v>0</v>
      </c>
      <c r="CO20">
        <v>0</v>
      </c>
      <c r="CP20">
        <v>40</v>
      </c>
      <c r="CQ20">
        <v>0</v>
      </c>
      <c r="CR20">
        <v>12</v>
      </c>
      <c r="CS20">
        <v>1</v>
      </c>
      <c r="CT20">
        <v>0</v>
      </c>
      <c r="CU20">
        <v>3</v>
      </c>
      <c r="CV20">
        <v>39</v>
      </c>
      <c r="CW20">
        <v>26</v>
      </c>
      <c r="CX20">
        <v>2</v>
      </c>
      <c r="CY20">
        <v>9</v>
      </c>
      <c r="CZ20">
        <v>4</v>
      </c>
      <c r="DA20">
        <v>5</v>
      </c>
      <c r="DB20">
        <v>11</v>
      </c>
      <c r="DC20">
        <v>21</v>
      </c>
      <c r="DD20">
        <v>7</v>
      </c>
      <c r="DE20">
        <v>8</v>
      </c>
      <c r="DF20">
        <v>9</v>
      </c>
      <c r="DG20">
        <v>6</v>
      </c>
      <c r="DH20">
        <v>2</v>
      </c>
      <c r="DI20">
        <v>16</v>
      </c>
      <c r="DJ20">
        <v>21</v>
      </c>
      <c r="DK20">
        <v>1</v>
      </c>
      <c r="DL20">
        <v>0</v>
      </c>
      <c r="DM20">
        <v>0</v>
      </c>
      <c r="DN20">
        <v>0</v>
      </c>
      <c r="DO20">
        <v>1</v>
      </c>
      <c r="DP20">
        <v>3</v>
      </c>
      <c r="DQ20">
        <v>11</v>
      </c>
      <c r="DR20">
        <v>1</v>
      </c>
      <c r="DS20">
        <v>26</v>
      </c>
      <c r="DT20">
        <v>13</v>
      </c>
      <c r="DU20">
        <v>0</v>
      </c>
      <c r="DV20">
        <v>2</v>
      </c>
      <c r="DW20">
        <v>41</v>
      </c>
      <c r="DX20">
        <v>94</v>
      </c>
      <c r="DY20">
        <v>20</v>
      </c>
      <c r="DZ20">
        <v>2</v>
      </c>
      <c r="EA20">
        <v>1</v>
      </c>
      <c r="EB20">
        <v>5</v>
      </c>
      <c r="EC20">
        <v>49</v>
      </c>
      <c r="ED20">
        <f t="shared" si="0"/>
        <v>391</v>
      </c>
      <c r="EE20">
        <f t="shared" si="4"/>
        <v>110</v>
      </c>
      <c r="EF20">
        <f t="shared" si="1"/>
        <v>40</v>
      </c>
      <c r="EG20">
        <f t="shared" si="2"/>
        <v>70</v>
      </c>
      <c r="EH20">
        <f t="shared" si="3"/>
        <v>179</v>
      </c>
      <c r="EI20">
        <f t="shared" si="5"/>
        <v>102</v>
      </c>
    </row>
    <row r="21" spans="1:139" x14ac:dyDescent="0.35">
      <c r="A21">
        <v>1997</v>
      </c>
      <c r="B21">
        <v>0</v>
      </c>
      <c r="C21">
        <v>0</v>
      </c>
      <c r="D21">
        <v>0</v>
      </c>
      <c r="E21">
        <v>3</v>
      </c>
      <c r="F21">
        <v>1</v>
      </c>
      <c r="G21">
        <v>4</v>
      </c>
      <c r="H21">
        <v>1</v>
      </c>
      <c r="I21">
        <v>3</v>
      </c>
      <c r="J21">
        <v>3</v>
      </c>
      <c r="K21">
        <v>0</v>
      </c>
      <c r="L21">
        <v>0</v>
      </c>
      <c r="M21">
        <v>1</v>
      </c>
      <c r="N21">
        <v>0</v>
      </c>
      <c r="O21">
        <v>0</v>
      </c>
      <c r="P21">
        <v>1</v>
      </c>
      <c r="Q21">
        <v>0</v>
      </c>
      <c r="R21">
        <v>0</v>
      </c>
      <c r="S21">
        <v>0</v>
      </c>
      <c r="T21">
        <v>0</v>
      </c>
      <c r="U21">
        <v>0</v>
      </c>
      <c r="V21">
        <v>1</v>
      </c>
      <c r="W21">
        <v>2</v>
      </c>
      <c r="X21">
        <v>27</v>
      </c>
      <c r="Y21">
        <v>0</v>
      </c>
      <c r="Z21">
        <v>1</v>
      </c>
      <c r="AA21">
        <v>0</v>
      </c>
      <c r="AB21">
        <v>2</v>
      </c>
      <c r="AC21">
        <v>7</v>
      </c>
      <c r="AD21">
        <v>0</v>
      </c>
      <c r="AE21">
        <v>0</v>
      </c>
      <c r="AF21">
        <v>1</v>
      </c>
      <c r="AG21">
        <v>0</v>
      </c>
      <c r="AH21">
        <v>1</v>
      </c>
      <c r="AI21">
        <v>24</v>
      </c>
      <c r="AJ21">
        <v>0</v>
      </c>
      <c r="AK21">
        <v>3</v>
      </c>
      <c r="AL21">
        <v>1</v>
      </c>
      <c r="AM21">
        <v>2</v>
      </c>
      <c r="AN21">
        <v>0</v>
      </c>
      <c r="AO21">
        <v>5</v>
      </c>
      <c r="AP21">
        <v>7</v>
      </c>
      <c r="AQ21">
        <v>11</v>
      </c>
      <c r="AR21">
        <v>1</v>
      </c>
      <c r="AS21">
        <v>4</v>
      </c>
      <c r="AT21">
        <v>2</v>
      </c>
      <c r="AU21">
        <v>1</v>
      </c>
      <c r="AV21">
        <v>0</v>
      </c>
      <c r="AW21">
        <v>0</v>
      </c>
      <c r="AX21">
        <v>1</v>
      </c>
      <c r="AY21">
        <v>0</v>
      </c>
      <c r="AZ21">
        <v>0</v>
      </c>
      <c r="BA21">
        <v>0</v>
      </c>
      <c r="BB21">
        <v>2</v>
      </c>
      <c r="BC21">
        <v>8</v>
      </c>
      <c r="BD21">
        <v>0</v>
      </c>
      <c r="BE21">
        <v>0</v>
      </c>
      <c r="BF21">
        <v>7</v>
      </c>
      <c r="BG21">
        <v>0</v>
      </c>
      <c r="BH21">
        <v>3</v>
      </c>
      <c r="BI21">
        <v>1</v>
      </c>
      <c r="BJ21">
        <v>51</v>
      </c>
      <c r="BK21">
        <v>1</v>
      </c>
      <c r="BL21">
        <v>0</v>
      </c>
      <c r="BM21">
        <v>1</v>
      </c>
      <c r="BN21">
        <v>1</v>
      </c>
      <c r="BO21">
        <v>6</v>
      </c>
      <c r="BP21">
        <v>0</v>
      </c>
      <c r="BQ21">
        <v>2</v>
      </c>
      <c r="BR21">
        <v>0</v>
      </c>
      <c r="BS21">
        <v>0</v>
      </c>
      <c r="BT21">
        <v>1</v>
      </c>
      <c r="BU21">
        <v>4</v>
      </c>
      <c r="BV21">
        <v>3</v>
      </c>
      <c r="BW21">
        <v>2</v>
      </c>
      <c r="BX21">
        <v>1</v>
      </c>
      <c r="BY21">
        <v>1</v>
      </c>
      <c r="BZ21">
        <v>2</v>
      </c>
      <c r="CA21">
        <v>0</v>
      </c>
      <c r="CB21">
        <v>12</v>
      </c>
      <c r="CC21">
        <v>26</v>
      </c>
      <c r="CD21">
        <v>0</v>
      </c>
      <c r="CE21">
        <v>0</v>
      </c>
      <c r="CF21">
        <v>0</v>
      </c>
      <c r="CG21">
        <v>0</v>
      </c>
      <c r="CH21">
        <v>3</v>
      </c>
      <c r="CI21">
        <v>0</v>
      </c>
      <c r="CJ21">
        <v>2</v>
      </c>
      <c r="CK21">
        <v>0</v>
      </c>
      <c r="CL21">
        <v>1</v>
      </c>
      <c r="CM21">
        <v>4</v>
      </c>
      <c r="CN21">
        <v>0</v>
      </c>
      <c r="CO21">
        <v>0</v>
      </c>
      <c r="CP21">
        <v>31</v>
      </c>
      <c r="CQ21">
        <v>0</v>
      </c>
      <c r="CR21">
        <v>19</v>
      </c>
      <c r="CS21">
        <v>9</v>
      </c>
      <c r="CT21">
        <v>0</v>
      </c>
      <c r="CU21">
        <v>6</v>
      </c>
      <c r="CV21">
        <v>20</v>
      </c>
      <c r="CW21">
        <v>24</v>
      </c>
      <c r="CX21">
        <v>2</v>
      </c>
      <c r="CY21">
        <v>3</v>
      </c>
      <c r="CZ21">
        <v>4</v>
      </c>
      <c r="DA21">
        <v>4</v>
      </c>
      <c r="DB21">
        <v>8</v>
      </c>
      <c r="DC21">
        <v>9</v>
      </c>
      <c r="DD21">
        <v>12</v>
      </c>
      <c r="DE21">
        <v>15</v>
      </c>
      <c r="DF21">
        <v>2</v>
      </c>
      <c r="DG21">
        <v>6</v>
      </c>
      <c r="DH21">
        <v>3</v>
      </c>
      <c r="DI21">
        <v>13</v>
      </c>
      <c r="DJ21">
        <v>26</v>
      </c>
      <c r="DK21">
        <v>1</v>
      </c>
      <c r="DL21">
        <v>1</v>
      </c>
      <c r="DM21">
        <v>0</v>
      </c>
      <c r="DN21">
        <v>0</v>
      </c>
      <c r="DO21">
        <v>3</v>
      </c>
      <c r="DP21">
        <v>2</v>
      </c>
      <c r="DQ21">
        <v>11</v>
      </c>
      <c r="DR21">
        <v>2</v>
      </c>
      <c r="DS21">
        <v>28</v>
      </c>
      <c r="DT21">
        <v>11</v>
      </c>
      <c r="DU21">
        <v>1</v>
      </c>
      <c r="DV21">
        <v>3</v>
      </c>
      <c r="DW21">
        <v>35</v>
      </c>
      <c r="DX21">
        <v>59</v>
      </c>
      <c r="DY21">
        <v>23</v>
      </c>
      <c r="DZ21">
        <v>9</v>
      </c>
      <c r="EA21">
        <v>2</v>
      </c>
      <c r="EB21">
        <v>8</v>
      </c>
      <c r="EC21">
        <v>28</v>
      </c>
      <c r="ED21">
        <f t="shared" si="0"/>
        <v>334</v>
      </c>
      <c r="EE21">
        <f t="shared" si="4"/>
        <v>120</v>
      </c>
      <c r="EF21">
        <f t="shared" si="1"/>
        <v>52</v>
      </c>
      <c r="EG21">
        <f t="shared" si="2"/>
        <v>68</v>
      </c>
      <c r="EH21">
        <f t="shared" si="3"/>
        <v>149</v>
      </c>
      <c r="EI21">
        <f t="shared" si="5"/>
        <v>65</v>
      </c>
    </row>
    <row r="22" spans="1:139" x14ac:dyDescent="0.35">
      <c r="A22">
        <v>1996</v>
      </c>
      <c r="B22">
        <v>4</v>
      </c>
      <c r="C22">
        <v>1</v>
      </c>
      <c r="D22">
        <v>1</v>
      </c>
      <c r="E22">
        <v>2</v>
      </c>
      <c r="F22">
        <v>0</v>
      </c>
      <c r="G22">
        <v>0</v>
      </c>
      <c r="H22">
        <v>4</v>
      </c>
      <c r="I22">
        <v>9</v>
      </c>
      <c r="J22">
        <v>2</v>
      </c>
      <c r="K22">
        <v>0</v>
      </c>
      <c r="L22">
        <v>1</v>
      </c>
      <c r="M22">
        <v>1</v>
      </c>
      <c r="N22">
        <v>1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1</v>
      </c>
      <c r="X22">
        <v>37</v>
      </c>
      <c r="Y22">
        <v>2</v>
      </c>
      <c r="Z22">
        <v>1</v>
      </c>
      <c r="AA22">
        <v>0</v>
      </c>
      <c r="AB22">
        <v>2</v>
      </c>
      <c r="AC22">
        <v>9</v>
      </c>
      <c r="AD22">
        <v>3</v>
      </c>
      <c r="AE22">
        <v>0</v>
      </c>
      <c r="AF22">
        <v>1</v>
      </c>
      <c r="AG22">
        <v>2</v>
      </c>
      <c r="AH22">
        <v>2</v>
      </c>
      <c r="AI22">
        <v>8</v>
      </c>
      <c r="AJ22">
        <v>0</v>
      </c>
      <c r="AK22">
        <v>3</v>
      </c>
      <c r="AL22">
        <v>2</v>
      </c>
      <c r="AM22">
        <v>3</v>
      </c>
      <c r="AN22">
        <v>1</v>
      </c>
      <c r="AO22">
        <v>2</v>
      </c>
      <c r="AP22">
        <v>21</v>
      </c>
      <c r="AQ22">
        <v>17</v>
      </c>
      <c r="AR22">
        <v>4</v>
      </c>
      <c r="AS22">
        <v>2</v>
      </c>
      <c r="AT22">
        <v>2</v>
      </c>
      <c r="AU22">
        <v>2</v>
      </c>
      <c r="AV22">
        <v>0</v>
      </c>
      <c r="AW22">
        <v>0</v>
      </c>
      <c r="AX22">
        <v>1</v>
      </c>
      <c r="AY22">
        <v>0</v>
      </c>
      <c r="AZ22">
        <v>0</v>
      </c>
      <c r="BA22">
        <v>5</v>
      </c>
      <c r="BB22">
        <v>1</v>
      </c>
      <c r="BC22">
        <v>11</v>
      </c>
      <c r="BD22">
        <v>0</v>
      </c>
      <c r="BE22">
        <v>1</v>
      </c>
      <c r="BF22">
        <v>6</v>
      </c>
      <c r="BG22">
        <v>0</v>
      </c>
      <c r="BH22">
        <v>6</v>
      </c>
      <c r="BI22">
        <v>3</v>
      </c>
      <c r="BJ22">
        <v>63</v>
      </c>
      <c r="BK22">
        <v>2</v>
      </c>
      <c r="BL22">
        <v>0</v>
      </c>
      <c r="BM22">
        <v>3</v>
      </c>
      <c r="BN22">
        <v>2</v>
      </c>
      <c r="BO22">
        <v>4</v>
      </c>
      <c r="BP22">
        <v>0</v>
      </c>
      <c r="BQ22">
        <v>2</v>
      </c>
      <c r="BR22">
        <v>0</v>
      </c>
      <c r="BS22">
        <v>0</v>
      </c>
      <c r="BT22">
        <v>1</v>
      </c>
      <c r="BU22">
        <v>1</v>
      </c>
      <c r="BV22">
        <v>5</v>
      </c>
      <c r="BW22">
        <v>0</v>
      </c>
      <c r="BX22">
        <v>3</v>
      </c>
      <c r="BY22">
        <v>2</v>
      </c>
      <c r="BZ22">
        <v>4</v>
      </c>
      <c r="CA22">
        <v>0</v>
      </c>
      <c r="CB22">
        <v>17</v>
      </c>
      <c r="CC22">
        <v>18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2</v>
      </c>
      <c r="CK22">
        <v>0</v>
      </c>
      <c r="CL22">
        <v>2</v>
      </c>
      <c r="CM22">
        <v>5</v>
      </c>
      <c r="CN22">
        <v>0</v>
      </c>
      <c r="CO22">
        <v>0</v>
      </c>
      <c r="CP22">
        <v>2</v>
      </c>
      <c r="CQ22">
        <v>0</v>
      </c>
      <c r="CR22">
        <v>22</v>
      </c>
      <c r="CS22">
        <v>0</v>
      </c>
      <c r="CT22">
        <v>0</v>
      </c>
      <c r="CU22">
        <v>6</v>
      </c>
      <c r="CV22">
        <v>9</v>
      </c>
      <c r="CW22">
        <v>12</v>
      </c>
      <c r="CX22">
        <v>3</v>
      </c>
      <c r="CY22">
        <v>4</v>
      </c>
      <c r="CZ22">
        <v>4</v>
      </c>
      <c r="DA22">
        <v>4</v>
      </c>
      <c r="DB22">
        <v>2</v>
      </c>
      <c r="DC22">
        <v>11</v>
      </c>
      <c r="DD22">
        <v>30</v>
      </c>
      <c r="DE22">
        <v>22</v>
      </c>
      <c r="DF22">
        <v>6</v>
      </c>
      <c r="DG22">
        <v>7</v>
      </c>
      <c r="DH22">
        <v>3</v>
      </c>
      <c r="DI22">
        <v>20</v>
      </c>
      <c r="DJ22">
        <v>18</v>
      </c>
      <c r="DK22">
        <v>0</v>
      </c>
      <c r="DL22">
        <v>1</v>
      </c>
      <c r="DM22">
        <v>0</v>
      </c>
      <c r="DN22">
        <v>0</v>
      </c>
      <c r="DO22">
        <v>5</v>
      </c>
      <c r="DP22">
        <v>1</v>
      </c>
      <c r="DQ22">
        <v>13</v>
      </c>
      <c r="DR22">
        <v>1</v>
      </c>
      <c r="DS22">
        <v>40</v>
      </c>
      <c r="DT22">
        <v>13</v>
      </c>
      <c r="DU22">
        <v>1</v>
      </c>
      <c r="DV22">
        <v>6</v>
      </c>
      <c r="DW22">
        <v>8</v>
      </c>
      <c r="DX22">
        <v>72</v>
      </c>
      <c r="DY22">
        <v>29</v>
      </c>
      <c r="DZ22">
        <v>0</v>
      </c>
      <c r="EA22">
        <v>4</v>
      </c>
      <c r="EB22">
        <v>10</v>
      </c>
      <c r="EC22">
        <v>15</v>
      </c>
      <c r="ED22">
        <f t="shared" si="0"/>
        <v>353</v>
      </c>
      <c r="EE22">
        <f t="shared" si="4"/>
        <v>177</v>
      </c>
      <c r="EF22">
        <f t="shared" si="1"/>
        <v>73</v>
      </c>
      <c r="EG22">
        <f t="shared" si="2"/>
        <v>104</v>
      </c>
      <c r="EH22">
        <f t="shared" si="3"/>
        <v>101</v>
      </c>
      <c r="EI22">
        <f t="shared" si="5"/>
        <v>75</v>
      </c>
    </row>
    <row r="23" spans="1:139" x14ac:dyDescent="0.35">
      <c r="A23">
        <v>1995</v>
      </c>
      <c r="B23">
        <v>3</v>
      </c>
      <c r="C23">
        <v>2</v>
      </c>
      <c r="D23">
        <v>0</v>
      </c>
      <c r="E23">
        <v>1</v>
      </c>
      <c r="F23">
        <v>0</v>
      </c>
      <c r="G23">
        <v>2</v>
      </c>
      <c r="H23">
        <v>1</v>
      </c>
      <c r="I23">
        <v>3</v>
      </c>
      <c r="J23">
        <v>2</v>
      </c>
      <c r="K23">
        <v>2</v>
      </c>
      <c r="L23">
        <v>0</v>
      </c>
      <c r="M23">
        <v>2</v>
      </c>
      <c r="N23">
        <v>0</v>
      </c>
      <c r="O23">
        <v>1</v>
      </c>
      <c r="P23">
        <v>0</v>
      </c>
      <c r="Q23">
        <v>0</v>
      </c>
      <c r="R23">
        <v>0</v>
      </c>
      <c r="S23">
        <v>1</v>
      </c>
      <c r="T23">
        <v>0</v>
      </c>
      <c r="U23">
        <v>2</v>
      </c>
      <c r="V23">
        <v>5</v>
      </c>
      <c r="W23">
        <v>0</v>
      </c>
      <c r="X23">
        <v>24</v>
      </c>
      <c r="Y23">
        <v>1</v>
      </c>
      <c r="Z23">
        <v>0</v>
      </c>
      <c r="AA23">
        <v>0</v>
      </c>
      <c r="AB23">
        <v>2</v>
      </c>
      <c r="AC23">
        <v>4</v>
      </c>
      <c r="AD23">
        <v>0</v>
      </c>
      <c r="AE23">
        <v>0</v>
      </c>
      <c r="AF23">
        <v>1</v>
      </c>
      <c r="AG23">
        <v>1</v>
      </c>
      <c r="AH23">
        <v>1</v>
      </c>
      <c r="AI23">
        <v>21</v>
      </c>
      <c r="AJ23">
        <v>0</v>
      </c>
      <c r="AK23">
        <v>0</v>
      </c>
      <c r="AL23">
        <v>3</v>
      </c>
      <c r="AM23">
        <v>1</v>
      </c>
      <c r="AN23">
        <v>0</v>
      </c>
      <c r="AO23">
        <v>1</v>
      </c>
      <c r="AP23">
        <v>0</v>
      </c>
      <c r="AQ23">
        <v>3</v>
      </c>
      <c r="AR23">
        <v>1</v>
      </c>
      <c r="AS23">
        <v>2</v>
      </c>
      <c r="AT23">
        <v>4</v>
      </c>
      <c r="AU23">
        <v>2</v>
      </c>
      <c r="AV23">
        <v>4</v>
      </c>
      <c r="AW23">
        <v>1</v>
      </c>
      <c r="AX23">
        <v>3</v>
      </c>
      <c r="AY23">
        <v>1</v>
      </c>
      <c r="AZ23">
        <v>0</v>
      </c>
      <c r="BA23">
        <v>3</v>
      </c>
      <c r="BB23">
        <v>2</v>
      </c>
      <c r="BC23">
        <v>7</v>
      </c>
      <c r="BD23">
        <v>0</v>
      </c>
      <c r="BE23">
        <v>0</v>
      </c>
      <c r="BF23">
        <v>5</v>
      </c>
      <c r="BG23">
        <v>0</v>
      </c>
      <c r="BH23">
        <v>2</v>
      </c>
      <c r="BI23">
        <v>2</v>
      </c>
      <c r="BJ23">
        <v>21</v>
      </c>
      <c r="BK23">
        <v>2</v>
      </c>
      <c r="BL23">
        <v>0</v>
      </c>
      <c r="BM23">
        <v>0</v>
      </c>
      <c r="BN23">
        <v>4</v>
      </c>
      <c r="BO23">
        <v>2</v>
      </c>
      <c r="BP23">
        <v>1</v>
      </c>
      <c r="BQ23">
        <v>2</v>
      </c>
      <c r="BR23">
        <v>1</v>
      </c>
      <c r="BS23">
        <v>0</v>
      </c>
      <c r="BT23">
        <v>0</v>
      </c>
      <c r="BU23">
        <v>2</v>
      </c>
      <c r="BV23">
        <v>1</v>
      </c>
      <c r="BW23">
        <v>2</v>
      </c>
      <c r="BX23">
        <v>0</v>
      </c>
      <c r="BY23">
        <v>4</v>
      </c>
      <c r="BZ23">
        <v>1</v>
      </c>
      <c r="CA23">
        <v>0</v>
      </c>
      <c r="CB23">
        <v>3</v>
      </c>
      <c r="CC23">
        <v>19</v>
      </c>
      <c r="CD23">
        <v>0</v>
      </c>
      <c r="CE23">
        <v>1</v>
      </c>
      <c r="CF23">
        <v>2</v>
      </c>
      <c r="CG23">
        <v>0</v>
      </c>
      <c r="CH23">
        <v>3</v>
      </c>
      <c r="CI23">
        <v>2</v>
      </c>
      <c r="CJ23">
        <v>3</v>
      </c>
      <c r="CK23">
        <v>0</v>
      </c>
      <c r="CL23">
        <v>0</v>
      </c>
      <c r="CM23">
        <v>7</v>
      </c>
      <c r="CN23">
        <v>0</v>
      </c>
      <c r="CO23">
        <v>0</v>
      </c>
      <c r="CP23">
        <v>1</v>
      </c>
      <c r="CQ23">
        <v>0</v>
      </c>
      <c r="CR23">
        <v>9</v>
      </c>
      <c r="CS23">
        <v>1</v>
      </c>
      <c r="CT23">
        <v>0</v>
      </c>
      <c r="CU23">
        <v>3</v>
      </c>
      <c r="CV23">
        <v>10</v>
      </c>
      <c r="CW23">
        <v>25</v>
      </c>
      <c r="CX23">
        <v>4</v>
      </c>
      <c r="CY23">
        <v>1</v>
      </c>
      <c r="CZ23">
        <v>4</v>
      </c>
      <c r="DA23">
        <v>1</v>
      </c>
      <c r="DB23">
        <v>4</v>
      </c>
      <c r="DC23">
        <v>3</v>
      </c>
      <c r="DD23">
        <v>5</v>
      </c>
      <c r="DE23">
        <v>5</v>
      </c>
      <c r="DF23">
        <v>7</v>
      </c>
      <c r="DG23">
        <v>3</v>
      </c>
      <c r="DH23">
        <v>6</v>
      </c>
      <c r="DI23">
        <v>5</v>
      </c>
      <c r="DJ23">
        <v>24</v>
      </c>
      <c r="DK23">
        <v>1</v>
      </c>
      <c r="DL23">
        <v>4</v>
      </c>
      <c r="DM23">
        <v>3</v>
      </c>
      <c r="DN23">
        <v>1</v>
      </c>
      <c r="DO23">
        <v>6</v>
      </c>
      <c r="DP23">
        <v>6</v>
      </c>
      <c r="DQ23">
        <v>15</v>
      </c>
      <c r="DR23">
        <v>0</v>
      </c>
      <c r="DS23">
        <v>24</v>
      </c>
      <c r="DT23">
        <v>13</v>
      </c>
      <c r="DU23">
        <v>0</v>
      </c>
      <c r="DV23">
        <v>2</v>
      </c>
      <c r="DW23">
        <v>5</v>
      </c>
      <c r="DX23">
        <v>25</v>
      </c>
      <c r="DY23">
        <v>16</v>
      </c>
      <c r="DZ23">
        <v>1</v>
      </c>
      <c r="EA23">
        <v>1</v>
      </c>
      <c r="EB23">
        <v>8</v>
      </c>
      <c r="EC23">
        <v>13</v>
      </c>
      <c r="ED23">
        <f t="shared" si="0"/>
        <v>216</v>
      </c>
      <c r="EE23">
        <f t="shared" si="4"/>
        <v>109</v>
      </c>
      <c r="EF23">
        <f t="shared" si="1"/>
        <v>54</v>
      </c>
      <c r="EG23">
        <f t="shared" si="2"/>
        <v>55</v>
      </c>
      <c r="EH23">
        <f t="shared" si="3"/>
        <v>77</v>
      </c>
      <c r="EI23">
        <f t="shared" si="5"/>
        <v>30</v>
      </c>
    </row>
    <row r="24" spans="1:139" x14ac:dyDescent="0.35">
      <c r="A24">
        <v>1994</v>
      </c>
      <c r="B24">
        <v>2</v>
      </c>
      <c r="C24">
        <v>2</v>
      </c>
      <c r="D24">
        <v>2</v>
      </c>
      <c r="E24">
        <v>0</v>
      </c>
      <c r="F24">
        <v>0</v>
      </c>
      <c r="G24">
        <v>2</v>
      </c>
      <c r="H24">
        <v>1</v>
      </c>
      <c r="I24">
        <v>4</v>
      </c>
      <c r="J24">
        <v>2</v>
      </c>
      <c r="K24">
        <v>0</v>
      </c>
      <c r="L24">
        <v>1</v>
      </c>
      <c r="M24">
        <v>2</v>
      </c>
      <c r="N24">
        <v>0</v>
      </c>
      <c r="O24">
        <v>1</v>
      </c>
      <c r="P24">
        <v>0</v>
      </c>
      <c r="Q24">
        <v>0</v>
      </c>
      <c r="R24">
        <v>0</v>
      </c>
      <c r="S24">
        <v>1</v>
      </c>
      <c r="T24">
        <v>1</v>
      </c>
      <c r="U24">
        <v>2</v>
      </c>
      <c r="V24">
        <v>5</v>
      </c>
      <c r="W24">
        <v>1</v>
      </c>
      <c r="X24">
        <v>23</v>
      </c>
      <c r="Y24">
        <v>3</v>
      </c>
      <c r="Z24">
        <v>1</v>
      </c>
      <c r="AA24">
        <v>0</v>
      </c>
      <c r="AB24">
        <v>4</v>
      </c>
      <c r="AC24">
        <v>2</v>
      </c>
      <c r="AD24">
        <v>1</v>
      </c>
      <c r="AE24">
        <v>0</v>
      </c>
      <c r="AF24">
        <v>1</v>
      </c>
      <c r="AG24">
        <v>0</v>
      </c>
      <c r="AH24">
        <v>2</v>
      </c>
      <c r="AI24">
        <v>11</v>
      </c>
      <c r="AJ24">
        <v>6</v>
      </c>
      <c r="AK24">
        <v>0</v>
      </c>
      <c r="AL24">
        <v>1</v>
      </c>
      <c r="AM24">
        <v>1</v>
      </c>
      <c r="AN24">
        <v>0</v>
      </c>
      <c r="AO24">
        <v>2</v>
      </c>
      <c r="AP24">
        <v>11</v>
      </c>
      <c r="AQ24">
        <v>12</v>
      </c>
      <c r="AR24">
        <v>2</v>
      </c>
      <c r="AS24">
        <v>6</v>
      </c>
      <c r="AT24">
        <v>6</v>
      </c>
      <c r="AU24">
        <v>0</v>
      </c>
      <c r="AV24">
        <v>0</v>
      </c>
      <c r="AW24">
        <v>1</v>
      </c>
      <c r="AX24">
        <v>0</v>
      </c>
      <c r="AY24">
        <v>2</v>
      </c>
      <c r="AZ24">
        <v>0</v>
      </c>
      <c r="BA24">
        <v>2</v>
      </c>
      <c r="BB24">
        <v>1</v>
      </c>
      <c r="BC24">
        <v>11</v>
      </c>
      <c r="BD24">
        <v>0</v>
      </c>
      <c r="BE24">
        <v>0</v>
      </c>
      <c r="BF24">
        <v>4</v>
      </c>
      <c r="BG24">
        <v>0</v>
      </c>
      <c r="BH24">
        <v>6</v>
      </c>
      <c r="BI24">
        <v>1</v>
      </c>
      <c r="BJ24">
        <v>27</v>
      </c>
      <c r="BK24">
        <v>4</v>
      </c>
      <c r="BL24">
        <v>3</v>
      </c>
      <c r="BM24">
        <v>0</v>
      </c>
      <c r="BN24">
        <v>1</v>
      </c>
      <c r="BO24">
        <v>3</v>
      </c>
      <c r="BP24">
        <v>0</v>
      </c>
      <c r="BQ24">
        <v>1</v>
      </c>
      <c r="BR24">
        <v>0</v>
      </c>
      <c r="BS24">
        <v>0</v>
      </c>
      <c r="BT24">
        <v>1</v>
      </c>
      <c r="BU24">
        <v>1</v>
      </c>
      <c r="BV24">
        <v>1</v>
      </c>
      <c r="BW24">
        <v>0</v>
      </c>
      <c r="BX24">
        <v>0</v>
      </c>
      <c r="BY24">
        <v>0</v>
      </c>
      <c r="BZ24">
        <v>1</v>
      </c>
      <c r="CA24">
        <v>0</v>
      </c>
      <c r="CB24">
        <v>12</v>
      </c>
      <c r="CC24">
        <v>14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8</v>
      </c>
      <c r="CK24">
        <v>0</v>
      </c>
      <c r="CL24">
        <v>0</v>
      </c>
      <c r="CM24">
        <v>4</v>
      </c>
      <c r="CN24">
        <v>0</v>
      </c>
      <c r="CO24">
        <v>0</v>
      </c>
      <c r="CP24">
        <v>0</v>
      </c>
      <c r="CQ24">
        <v>0</v>
      </c>
      <c r="CR24">
        <v>9</v>
      </c>
      <c r="CS24">
        <v>1</v>
      </c>
      <c r="CT24">
        <v>0</v>
      </c>
      <c r="CU24">
        <v>10</v>
      </c>
      <c r="CV24">
        <v>10</v>
      </c>
      <c r="CW24">
        <v>13</v>
      </c>
      <c r="CX24">
        <v>9</v>
      </c>
      <c r="CY24">
        <v>2</v>
      </c>
      <c r="CZ24">
        <v>1</v>
      </c>
      <c r="DA24">
        <v>2</v>
      </c>
      <c r="DB24">
        <v>3</v>
      </c>
      <c r="DC24">
        <v>4</v>
      </c>
      <c r="DD24">
        <v>15</v>
      </c>
      <c r="DE24">
        <v>14</v>
      </c>
      <c r="DF24">
        <v>2</v>
      </c>
      <c r="DG24">
        <v>8</v>
      </c>
      <c r="DH24">
        <v>8</v>
      </c>
      <c r="DI24">
        <v>12</v>
      </c>
      <c r="DJ24">
        <v>15</v>
      </c>
      <c r="DK24">
        <v>1</v>
      </c>
      <c r="DL24">
        <v>0</v>
      </c>
      <c r="DM24">
        <v>2</v>
      </c>
      <c r="DN24">
        <v>1</v>
      </c>
      <c r="DO24">
        <v>3</v>
      </c>
      <c r="DP24">
        <v>3</v>
      </c>
      <c r="DQ24">
        <v>24</v>
      </c>
      <c r="DR24">
        <v>1</v>
      </c>
      <c r="DS24">
        <v>23</v>
      </c>
      <c r="DT24">
        <v>11</v>
      </c>
      <c r="DU24">
        <v>1</v>
      </c>
      <c r="DV24">
        <v>6</v>
      </c>
      <c r="DW24">
        <v>5</v>
      </c>
      <c r="DX24">
        <v>29</v>
      </c>
      <c r="DY24">
        <v>20</v>
      </c>
      <c r="DZ24">
        <v>4</v>
      </c>
      <c r="EA24">
        <v>1</v>
      </c>
      <c r="EB24">
        <v>11</v>
      </c>
      <c r="EC24">
        <v>15</v>
      </c>
      <c r="ED24">
        <f t="shared" si="0"/>
        <v>256</v>
      </c>
      <c r="EE24">
        <f t="shared" si="4"/>
        <v>148</v>
      </c>
      <c r="EF24">
        <f t="shared" si="1"/>
        <v>62</v>
      </c>
      <c r="EG24">
        <f t="shared" si="2"/>
        <v>86</v>
      </c>
      <c r="EH24">
        <f t="shared" si="3"/>
        <v>73</v>
      </c>
      <c r="EI24">
        <f t="shared" si="5"/>
        <v>35</v>
      </c>
    </row>
    <row r="25" spans="1:139" x14ac:dyDescent="0.35">
      <c r="A25">
        <v>1993</v>
      </c>
      <c r="B25">
        <v>0</v>
      </c>
      <c r="C25">
        <v>0</v>
      </c>
      <c r="D25">
        <v>0</v>
      </c>
      <c r="E25">
        <v>1</v>
      </c>
      <c r="F25">
        <v>0</v>
      </c>
      <c r="G25">
        <v>0</v>
      </c>
      <c r="H25">
        <v>0</v>
      </c>
      <c r="I25">
        <v>2</v>
      </c>
      <c r="J25">
        <v>9</v>
      </c>
      <c r="K25">
        <v>0</v>
      </c>
      <c r="L25">
        <v>2</v>
      </c>
      <c r="M25">
        <v>3</v>
      </c>
      <c r="N25">
        <v>1</v>
      </c>
      <c r="O25">
        <v>0</v>
      </c>
      <c r="P25">
        <v>2</v>
      </c>
      <c r="Q25">
        <v>1</v>
      </c>
      <c r="R25">
        <v>0</v>
      </c>
      <c r="S25">
        <v>0</v>
      </c>
      <c r="T25">
        <v>0</v>
      </c>
      <c r="U25">
        <v>2</v>
      </c>
      <c r="V25">
        <v>5</v>
      </c>
      <c r="W25">
        <v>1</v>
      </c>
      <c r="X25">
        <v>14</v>
      </c>
      <c r="Y25">
        <v>0</v>
      </c>
      <c r="Z25">
        <v>0</v>
      </c>
      <c r="AA25">
        <v>0</v>
      </c>
      <c r="AB25">
        <v>0</v>
      </c>
      <c r="AC25">
        <v>3</v>
      </c>
      <c r="AD25">
        <v>3</v>
      </c>
      <c r="AE25">
        <v>0</v>
      </c>
      <c r="AF25">
        <v>1</v>
      </c>
      <c r="AG25">
        <v>1</v>
      </c>
      <c r="AH25">
        <v>5</v>
      </c>
      <c r="AI25">
        <v>8</v>
      </c>
      <c r="AJ25">
        <v>0</v>
      </c>
      <c r="AK25">
        <v>0</v>
      </c>
      <c r="AL25">
        <v>1</v>
      </c>
      <c r="AM25">
        <v>2</v>
      </c>
      <c r="AN25">
        <v>0</v>
      </c>
      <c r="AO25">
        <v>1</v>
      </c>
      <c r="AP25">
        <v>9</v>
      </c>
      <c r="AQ25">
        <v>5</v>
      </c>
      <c r="AR25">
        <v>0</v>
      </c>
      <c r="AS25">
        <v>1</v>
      </c>
      <c r="AT25">
        <v>4</v>
      </c>
      <c r="AU25">
        <v>4</v>
      </c>
      <c r="AV25">
        <v>0</v>
      </c>
      <c r="AW25">
        <v>2</v>
      </c>
      <c r="AX25">
        <v>0</v>
      </c>
      <c r="AY25">
        <v>0</v>
      </c>
      <c r="AZ25">
        <v>0</v>
      </c>
      <c r="BA25">
        <v>7</v>
      </c>
      <c r="BB25">
        <v>3</v>
      </c>
      <c r="BC25">
        <v>7</v>
      </c>
      <c r="BD25">
        <v>0</v>
      </c>
      <c r="BE25">
        <v>0</v>
      </c>
      <c r="BF25">
        <v>4</v>
      </c>
      <c r="BG25">
        <v>0</v>
      </c>
      <c r="BH25">
        <v>1</v>
      </c>
      <c r="BI25">
        <v>1</v>
      </c>
      <c r="BJ25">
        <v>13</v>
      </c>
      <c r="BK25">
        <v>1</v>
      </c>
      <c r="BL25">
        <v>2</v>
      </c>
      <c r="BM25">
        <v>2</v>
      </c>
      <c r="BN25">
        <v>1</v>
      </c>
      <c r="BO25">
        <v>3</v>
      </c>
      <c r="BP25">
        <v>1</v>
      </c>
      <c r="BQ25">
        <v>2</v>
      </c>
      <c r="BR25">
        <v>0</v>
      </c>
      <c r="BS25">
        <v>0</v>
      </c>
      <c r="BT25">
        <v>0</v>
      </c>
      <c r="BU25">
        <v>0</v>
      </c>
      <c r="BV25">
        <v>1</v>
      </c>
      <c r="BW25">
        <v>4</v>
      </c>
      <c r="BX25">
        <v>0</v>
      </c>
      <c r="BY25">
        <v>0</v>
      </c>
      <c r="BZ25">
        <v>0</v>
      </c>
      <c r="CA25">
        <v>0</v>
      </c>
      <c r="CB25">
        <v>7</v>
      </c>
      <c r="CC25">
        <v>11</v>
      </c>
      <c r="CD25">
        <v>0</v>
      </c>
      <c r="CE25">
        <v>0</v>
      </c>
      <c r="CF25">
        <v>0</v>
      </c>
      <c r="CG25">
        <v>1</v>
      </c>
      <c r="CH25">
        <v>2</v>
      </c>
      <c r="CI25">
        <v>0</v>
      </c>
      <c r="CJ25">
        <v>8</v>
      </c>
      <c r="CK25">
        <v>0</v>
      </c>
      <c r="CL25">
        <v>0</v>
      </c>
      <c r="CM25">
        <v>1</v>
      </c>
      <c r="CN25">
        <v>0</v>
      </c>
      <c r="CO25">
        <v>0</v>
      </c>
      <c r="CP25">
        <v>1</v>
      </c>
      <c r="CQ25">
        <v>0</v>
      </c>
      <c r="CR25">
        <v>5</v>
      </c>
      <c r="CS25">
        <v>0</v>
      </c>
      <c r="CT25">
        <v>0</v>
      </c>
      <c r="CU25">
        <v>1</v>
      </c>
      <c r="CV25">
        <v>16</v>
      </c>
      <c r="CW25">
        <v>9</v>
      </c>
      <c r="CX25">
        <v>2</v>
      </c>
      <c r="CY25">
        <v>0</v>
      </c>
      <c r="CZ25">
        <v>2</v>
      </c>
      <c r="DA25">
        <v>2</v>
      </c>
      <c r="DB25">
        <v>0</v>
      </c>
      <c r="DC25">
        <v>3</v>
      </c>
      <c r="DD25">
        <v>15</v>
      </c>
      <c r="DE25">
        <v>14</v>
      </c>
      <c r="DF25">
        <v>0</v>
      </c>
      <c r="DG25">
        <v>3</v>
      </c>
      <c r="DH25">
        <v>7</v>
      </c>
      <c r="DI25">
        <v>12</v>
      </c>
      <c r="DJ25">
        <v>11</v>
      </c>
      <c r="DK25">
        <v>4</v>
      </c>
      <c r="DL25">
        <v>1</v>
      </c>
      <c r="DM25">
        <v>0</v>
      </c>
      <c r="DN25">
        <v>1</v>
      </c>
      <c r="DO25">
        <v>9</v>
      </c>
      <c r="DP25">
        <v>5</v>
      </c>
      <c r="DQ25">
        <v>20</v>
      </c>
      <c r="DR25">
        <v>1</v>
      </c>
      <c r="DS25">
        <v>14</v>
      </c>
      <c r="DT25">
        <v>5</v>
      </c>
      <c r="DU25">
        <v>0</v>
      </c>
      <c r="DV25">
        <v>1</v>
      </c>
      <c r="DW25">
        <v>2</v>
      </c>
      <c r="DX25">
        <v>16</v>
      </c>
      <c r="DY25">
        <v>11</v>
      </c>
      <c r="DZ25">
        <v>2</v>
      </c>
      <c r="EA25">
        <v>3</v>
      </c>
      <c r="EB25">
        <v>3</v>
      </c>
      <c r="EC25">
        <v>24</v>
      </c>
      <c r="ED25">
        <f t="shared" si="0"/>
        <v>193</v>
      </c>
      <c r="EE25">
        <f t="shared" si="4"/>
        <v>114</v>
      </c>
      <c r="EF25">
        <f t="shared" si="1"/>
        <v>53</v>
      </c>
      <c r="EG25">
        <f t="shared" si="2"/>
        <v>61</v>
      </c>
      <c r="EH25">
        <f t="shared" si="3"/>
        <v>60</v>
      </c>
      <c r="EI25">
        <f t="shared" si="5"/>
        <v>19</v>
      </c>
    </row>
    <row r="26" spans="1:139" x14ac:dyDescent="0.35">
      <c r="A26">
        <v>1992</v>
      </c>
      <c r="B26">
        <v>0</v>
      </c>
      <c r="C26">
        <v>1</v>
      </c>
      <c r="D26">
        <v>0</v>
      </c>
      <c r="E26">
        <v>2</v>
      </c>
      <c r="F26">
        <v>0</v>
      </c>
      <c r="G26">
        <v>1</v>
      </c>
      <c r="H26">
        <v>0</v>
      </c>
      <c r="I26">
        <v>2</v>
      </c>
      <c r="J26">
        <v>0</v>
      </c>
      <c r="K26">
        <v>0</v>
      </c>
      <c r="L26">
        <v>0</v>
      </c>
      <c r="M26">
        <v>5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1</v>
      </c>
      <c r="V26">
        <v>5</v>
      </c>
      <c r="W26">
        <v>0</v>
      </c>
      <c r="X26">
        <v>8</v>
      </c>
      <c r="Y26">
        <v>2</v>
      </c>
      <c r="Z26">
        <v>2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1</v>
      </c>
      <c r="AG26">
        <v>1</v>
      </c>
      <c r="AH26">
        <v>0</v>
      </c>
      <c r="AI26">
        <v>6</v>
      </c>
      <c r="AJ26">
        <v>0</v>
      </c>
      <c r="AK26">
        <v>0</v>
      </c>
      <c r="AL26">
        <v>3</v>
      </c>
      <c r="AM26">
        <v>2</v>
      </c>
      <c r="AN26">
        <v>2</v>
      </c>
      <c r="AO26">
        <v>0</v>
      </c>
      <c r="AP26">
        <v>11</v>
      </c>
      <c r="AQ26">
        <v>2</v>
      </c>
      <c r="AR26">
        <v>0</v>
      </c>
      <c r="AS26">
        <v>2</v>
      </c>
      <c r="AT26">
        <v>3</v>
      </c>
      <c r="AU26">
        <v>1</v>
      </c>
      <c r="AV26">
        <v>1</v>
      </c>
      <c r="AW26">
        <v>0</v>
      </c>
      <c r="AX26">
        <v>1</v>
      </c>
      <c r="AY26">
        <v>1</v>
      </c>
      <c r="AZ26">
        <v>0</v>
      </c>
      <c r="BA26">
        <v>2</v>
      </c>
      <c r="BB26">
        <v>3</v>
      </c>
      <c r="BC26">
        <v>5</v>
      </c>
      <c r="BD26">
        <v>1</v>
      </c>
      <c r="BE26">
        <v>0</v>
      </c>
      <c r="BF26">
        <v>2</v>
      </c>
      <c r="BG26">
        <v>0</v>
      </c>
      <c r="BH26">
        <v>1</v>
      </c>
      <c r="BI26">
        <v>3</v>
      </c>
      <c r="BJ26">
        <v>7</v>
      </c>
      <c r="BK26">
        <v>3</v>
      </c>
      <c r="BL26">
        <v>0</v>
      </c>
      <c r="BM26">
        <v>0</v>
      </c>
      <c r="BN26">
        <v>3</v>
      </c>
      <c r="BO26">
        <v>4</v>
      </c>
      <c r="BP26">
        <v>0</v>
      </c>
      <c r="BQ26">
        <v>0</v>
      </c>
      <c r="BR26">
        <v>0</v>
      </c>
      <c r="BS26">
        <v>0</v>
      </c>
      <c r="BT26">
        <v>1</v>
      </c>
      <c r="BU26">
        <v>0</v>
      </c>
      <c r="BV26">
        <v>1</v>
      </c>
      <c r="BW26">
        <v>2</v>
      </c>
      <c r="BX26">
        <v>0</v>
      </c>
      <c r="BY26">
        <v>0</v>
      </c>
      <c r="BZ26">
        <v>2</v>
      </c>
      <c r="CA26">
        <v>1</v>
      </c>
      <c r="CB26">
        <v>3</v>
      </c>
      <c r="CC26">
        <v>2</v>
      </c>
      <c r="CD26">
        <v>0</v>
      </c>
      <c r="CE26">
        <v>0</v>
      </c>
      <c r="CF26">
        <v>0</v>
      </c>
      <c r="CG26">
        <v>0</v>
      </c>
      <c r="CH26">
        <v>1</v>
      </c>
      <c r="CI26">
        <v>0</v>
      </c>
      <c r="CJ26">
        <v>5</v>
      </c>
      <c r="CK26">
        <v>0</v>
      </c>
      <c r="CL26">
        <v>0</v>
      </c>
      <c r="CM26">
        <v>2</v>
      </c>
      <c r="CN26">
        <v>0</v>
      </c>
      <c r="CO26">
        <v>0</v>
      </c>
      <c r="CP26">
        <v>2</v>
      </c>
      <c r="CQ26">
        <v>0</v>
      </c>
      <c r="CR26">
        <v>2</v>
      </c>
      <c r="CS26">
        <v>0</v>
      </c>
      <c r="CT26">
        <v>0</v>
      </c>
      <c r="CU26">
        <v>0</v>
      </c>
      <c r="CV26">
        <v>13</v>
      </c>
      <c r="CW26">
        <v>6</v>
      </c>
      <c r="CX26">
        <v>1</v>
      </c>
      <c r="CY26">
        <v>0</v>
      </c>
      <c r="CZ26">
        <v>5</v>
      </c>
      <c r="DA26">
        <v>3</v>
      </c>
      <c r="DB26">
        <v>3</v>
      </c>
      <c r="DC26">
        <v>1</v>
      </c>
      <c r="DD26">
        <v>15</v>
      </c>
      <c r="DE26">
        <v>2</v>
      </c>
      <c r="DF26">
        <v>0</v>
      </c>
      <c r="DG26">
        <v>4</v>
      </c>
      <c r="DH26">
        <v>9</v>
      </c>
      <c r="DI26">
        <v>4</v>
      </c>
      <c r="DJ26">
        <v>3</v>
      </c>
      <c r="DK26">
        <v>0</v>
      </c>
      <c r="DL26">
        <v>1</v>
      </c>
      <c r="DM26">
        <v>1</v>
      </c>
      <c r="DN26">
        <v>0</v>
      </c>
      <c r="DO26">
        <v>4</v>
      </c>
      <c r="DP26">
        <v>4</v>
      </c>
      <c r="DQ26">
        <v>15</v>
      </c>
      <c r="DR26">
        <v>1</v>
      </c>
      <c r="DS26">
        <v>8</v>
      </c>
      <c r="DT26">
        <v>6</v>
      </c>
      <c r="DU26">
        <v>2</v>
      </c>
      <c r="DV26">
        <v>1</v>
      </c>
      <c r="DW26">
        <v>5</v>
      </c>
      <c r="DX26">
        <v>7</v>
      </c>
      <c r="DY26">
        <v>7</v>
      </c>
      <c r="DZ26">
        <v>0</v>
      </c>
      <c r="EA26">
        <v>1</v>
      </c>
      <c r="EB26">
        <v>4</v>
      </c>
      <c r="EC26">
        <v>17</v>
      </c>
      <c r="ED26">
        <f t="shared" si="0"/>
        <v>134</v>
      </c>
      <c r="EE26">
        <f t="shared" si="4"/>
        <v>87</v>
      </c>
      <c r="EF26">
        <f t="shared" si="1"/>
        <v>31</v>
      </c>
      <c r="EG26">
        <f t="shared" si="2"/>
        <v>56</v>
      </c>
      <c r="EH26">
        <f t="shared" si="3"/>
        <v>37</v>
      </c>
      <c r="EI26">
        <f t="shared" si="5"/>
        <v>10</v>
      </c>
    </row>
    <row r="27" spans="1:139" x14ac:dyDescent="0.35">
      <c r="A27">
        <v>1991</v>
      </c>
      <c r="B27">
        <v>1</v>
      </c>
      <c r="C27">
        <v>0</v>
      </c>
      <c r="D27">
        <v>1</v>
      </c>
      <c r="E27">
        <v>1</v>
      </c>
      <c r="F27">
        <v>1</v>
      </c>
      <c r="G27">
        <v>0</v>
      </c>
      <c r="H27">
        <v>0</v>
      </c>
      <c r="I27">
        <v>6</v>
      </c>
      <c r="J27">
        <v>1</v>
      </c>
      <c r="K27">
        <v>1</v>
      </c>
      <c r="L27">
        <v>1</v>
      </c>
      <c r="M27">
        <v>1</v>
      </c>
      <c r="N27">
        <v>1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1</v>
      </c>
      <c r="V27">
        <v>2</v>
      </c>
      <c r="W27">
        <v>2</v>
      </c>
      <c r="X27">
        <v>2</v>
      </c>
      <c r="Y27">
        <v>1</v>
      </c>
      <c r="Z27">
        <v>0</v>
      </c>
      <c r="AA27">
        <v>0</v>
      </c>
      <c r="AB27">
        <v>2</v>
      </c>
      <c r="AC27">
        <v>0</v>
      </c>
      <c r="AD27">
        <v>3</v>
      </c>
      <c r="AE27">
        <v>0</v>
      </c>
      <c r="AF27">
        <v>2</v>
      </c>
      <c r="AG27">
        <v>2</v>
      </c>
      <c r="AH27">
        <v>2</v>
      </c>
      <c r="AI27">
        <v>2</v>
      </c>
      <c r="AJ27">
        <v>1</v>
      </c>
      <c r="AK27">
        <v>0</v>
      </c>
      <c r="AL27">
        <v>0</v>
      </c>
      <c r="AM27">
        <v>0</v>
      </c>
      <c r="AN27">
        <v>1</v>
      </c>
      <c r="AO27">
        <v>0</v>
      </c>
      <c r="AP27">
        <v>13</v>
      </c>
      <c r="AQ27">
        <v>1</v>
      </c>
      <c r="AR27">
        <v>0</v>
      </c>
      <c r="AS27">
        <v>0</v>
      </c>
      <c r="AT27">
        <v>10</v>
      </c>
      <c r="AU27">
        <v>1</v>
      </c>
      <c r="AV27">
        <v>1</v>
      </c>
      <c r="AW27">
        <v>0</v>
      </c>
      <c r="AX27">
        <v>0</v>
      </c>
      <c r="AY27">
        <v>0</v>
      </c>
      <c r="AZ27">
        <v>0</v>
      </c>
      <c r="BA27">
        <v>1</v>
      </c>
      <c r="BB27">
        <v>1</v>
      </c>
      <c r="BC27">
        <v>6</v>
      </c>
      <c r="BD27">
        <v>0</v>
      </c>
      <c r="BE27">
        <v>0</v>
      </c>
      <c r="BF27">
        <v>1</v>
      </c>
      <c r="BG27">
        <v>0</v>
      </c>
      <c r="BH27">
        <v>0</v>
      </c>
      <c r="BI27">
        <v>0</v>
      </c>
      <c r="BJ27">
        <v>8</v>
      </c>
      <c r="BK27">
        <v>2</v>
      </c>
      <c r="BL27">
        <v>0</v>
      </c>
      <c r="BM27">
        <v>0</v>
      </c>
      <c r="BN27">
        <v>3</v>
      </c>
      <c r="BO27">
        <v>5</v>
      </c>
      <c r="BP27">
        <v>0</v>
      </c>
      <c r="BQ27">
        <v>0</v>
      </c>
      <c r="BR27">
        <v>0</v>
      </c>
      <c r="BS27">
        <v>0</v>
      </c>
      <c r="BT27">
        <v>1</v>
      </c>
      <c r="BU27">
        <v>0</v>
      </c>
      <c r="BV27">
        <v>4</v>
      </c>
      <c r="BW27">
        <v>1</v>
      </c>
      <c r="BX27">
        <v>0</v>
      </c>
      <c r="BY27">
        <v>0</v>
      </c>
      <c r="BZ27">
        <v>0</v>
      </c>
      <c r="CA27">
        <v>0</v>
      </c>
      <c r="CB27">
        <v>4</v>
      </c>
      <c r="CC27">
        <v>3</v>
      </c>
      <c r="CD27">
        <v>0</v>
      </c>
      <c r="CE27">
        <v>1</v>
      </c>
      <c r="CF27">
        <v>0</v>
      </c>
      <c r="CG27">
        <v>0</v>
      </c>
      <c r="CH27">
        <v>0</v>
      </c>
      <c r="CI27">
        <v>0</v>
      </c>
      <c r="CJ27">
        <v>1</v>
      </c>
      <c r="CK27">
        <v>0</v>
      </c>
      <c r="CL27">
        <v>0</v>
      </c>
      <c r="CM27">
        <v>2</v>
      </c>
      <c r="CN27">
        <v>0</v>
      </c>
      <c r="CO27">
        <v>0</v>
      </c>
      <c r="CP27">
        <v>4</v>
      </c>
      <c r="CQ27">
        <v>0</v>
      </c>
      <c r="CR27">
        <v>0</v>
      </c>
      <c r="CS27">
        <v>0</v>
      </c>
      <c r="CT27">
        <v>0</v>
      </c>
      <c r="CU27">
        <v>1</v>
      </c>
      <c r="CV27">
        <v>0</v>
      </c>
      <c r="CW27">
        <v>3</v>
      </c>
      <c r="CX27">
        <v>1</v>
      </c>
      <c r="CY27">
        <v>1</v>
      </c>
      <c r="CZ27">
        <v>2</v>
      </c>
      <c r="DA27">
        <v>2</v>
      </c>
      <c r="DB27">
        <v>1</v>
      </c>
      <c r="DC27">
        <v>4</v>
      </c>
      <c r="DD27">
        <v>20</v>
      </c>
      <c r="DE27">
        <v>2</v>
      </c>
      <c r="DF27">
        <v>1</v>
      </c>
      <c r="DG27">
        <v>1</v>
      </c>
      <c r="DH27">
        <v>11</v>
      </c>
      <c r="DI27">
        <v>6</v>
      </c>
      <c r="DJ27">
        <v>4</v>
      </c>
      <c r="DK27">
        <v>0</v>
      </c>
      <c r="DL27">
        <v>1</v>
      </c>
      <c r="DM27">
        <v>0</v>
      </c>
      <c r="DN27">
        <v>0</v>
      </c>
      <c r="DO27">
        <v>1</v>
      </c>
      <c r="DP27">
        <v>2</v>
      </c>
      <c r="DQ27">
        <v>9</v>
      </c>
      <c r="DR27">
        <v>2</v>
      </c>
      <c r="DS27">
        <v>2</v>
      </c>
      <c r="DT27">
        <v>4</v>
      </c>
      <c r="DU27">
        <v>0</v>
      </c>
      <c r="DV27">
        <v>0</v>
      </c>
      <c r="DW27">
        <v>6</v>
      </c>
      <c r="DX27">
        <v>8</v>
      </c>
      <c r="DY27">
        <v>13</v>
      </c>
      <c r="DZ27">
        <v>0</v>
      </c>
      <c r="EA27">
        <v>2</v>
      </c>
      <c r="EB27">
        <v>6</v>
      </c>
      <c r="EC27">
        <v>7</v>
      </c>
      <c r="ED27">
        <f t="shared" si="0"/>
        <v>119</v>
      </c>
      <c r="EE27">
        <f t="shared" si="4"/>
        <v>80</v>
      </c>
      <c r="EF27">
        <f t="shared" si="1"/>
        <v>33</v>
      </c>
      <c r="EG27">
        <f t="shared" si="2"/>
        <v>47</v>
      </c>
      <c r="EH27">
        <f t="shared" si="3"/>
        <v>22</v>
      </c>
      <c r="EI27">
        <f t="shared" si="5"/>
        <v>17</v>
      </c>
    </row>
    <row r="28" spans="1:139" x14ac:dyDescent="0.35">
      <c r="A28">
        <v>1990</v>
      </c>
      <c r="B28">
        <v>0</v>
      </c>
      <c r="C28">
        <v>1</v>
      </c>
      <c r="D28">
        <v>0</v>
      </c>
      <c r="E28">
        <v>4</v>
      </c>
      <c r="F28">
        <v>0</v>
      </c>
      <c r="G28">
        <v>2</v>
      </c>
      <c r="H28">
        <v>0</v>
      </c>
      <c r="I28">
        <v>0</v>
      </c>
      <c r="J28">
        <v>0</v>
      </c>
      <c r="K28">
        <v>0</v>
      </c>
      <c r="L28">
        <v>1</v>
      </c>
      <c r="M28">
        <v>3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2</v>
      </c>
      <c r="W28">
        <v>0</v>
      </c>
      <c r="X28">
        <v>5</v>
      </c>
      <c r="Y28">
        <v>0</v>
      </c>
      <c r="Z28">
        <v>0</v>
      </c>
      <c r="AA28">
        <v>0</v>
      </c>
      <c r="AB28">
        <v>0</v>
      </c>
      <c r="AC28">
        <v>1</v>
      </c>
      <c r="AD28">
        <v>1</v>
      </c>
      <c r="AE28">
        <v>0</v>
      </c>
      <c r="AF28">
        <v>1</v>
      </c>
      <c r="AG28">
        <v>0</v>
      </c>
      <c r="AH28">
        <v>0</v>
      </c>
      <c r="AI28">
        <v>2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5</v>
      </c>
      <c r="AQ28">
        <v>1</v>
      </c>
      <c r="AR28">
        <v>0</v>
      </c>
      <c r="AS28">
        <v>2</v>
      </c>
      <c r="AT28">
        <v>2</v>
      </c>
      <c r="AU28">
        <v>0</v>
      </c>
      <c r="AV28">
        <v>0</v>
      </c>
      <c r="AW28">
        <v>0</v>
      </c>
      <c r="AX28">
        <v>2</v>
      </c>
      <c r="AY28">
        <v>0</v>
      </c>
      <c r="AZ28">
        <v>0</v>
      </c>
      <c r="BA28">
        <v>0</v>
      </c>
      <c r="BB28">
        <v>1</v>
      </c>
      <c r="BC28">
        <v>0</v>
      </c>
      <c r="BD28">
        <v>1</v>
      </c>
      <c r="BE28">
        <v>2</v>
      </c>
      <c r="BF28">
        <v>0</v>
      </c>
      <c r="BG28">
        <v>0</v>
      </c>
      <c r="BH28">
        <v>0</v>
      </c>
      <c r="BI28">
        <v>0</v>
      </c>
      <c r="BJ28">
        <v>13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2</v>
      </c>
      <c r="BR28">
        <v>0</v>
      </c>
      <c r="BS28">
        <v>0</v>
      </c>
      <c r="BT28">
        <v>1</v>
      </c>
      <c r="BU28">
        <v>0</v>
      </c>
      <c r="BV28">
        <v>0</v>
      </c>
      <c r="BW28">
        <v>1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1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1</v>
      </c>
      <c r="CN28">
        <v>0</v>
      </c>
      <c r="CO28">
        <v>0</v>
      </c>
      <c r="CP28">
        <v>0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0</v>
      </c>
      <c r="CW28">
        <v>3</v>
      </c>
      <c r="CX28">
        <v>3</v>
      </c>
      <c r="CY28">
        <v>0</v>
      </c>
      <c r="CZ28">
        <v>4</v>
      </c>
      <c r="DA28">
        <v>1</v>
      </c>
      <c r="DB28">
        <v>2</v>
      </c>
      <c r="DC28">
        <v>0</v>
      </c>
      <c r="DD28">
        <v>6</v>
      </c>
      <c r="DE28">
        <v>1</v>
      </c>
      <c r="DF28">
        <v>0</v>
      </c>
      <c r="DG28">
        <v>3</v>
      </c>
      <c r="DH28">
        <v>5</v>
      </c>
      <c r="DI28">
        <v>0</v>
      </c>
      <c r="DJ28">
        <v>1</v>
      </c>
      <c r="DK28">
        <v>0</v>
      </c>
      <c r="DL28">
        <v>2</v>
      </c>
      <c r="DM28">
        <v>0</v>
      </c>
      <c r="DN28">
        <v>0</v>
      </c>
      <c r="DO28">
        <v>0</v>
      </c>
      <c r="DP28">
        <v>1</v>
      </c>
      <c r="DQ28">
        <v>2</v>
      </c>
      <c r="DR28">
        <v>1</v>
      </c>
      <c r="DS28">
        <v>7</v>
      </c>
      <c r="DT28">
        <v>1</v>
      </c>
      <c r="DU28">
        <v>0</v>
      </c>
      <c r="DV28">
        <v>0</v>
      </c>
      <c r="DW28">
        <v>0</v>
      </c>
      <c r="DX28">
        <v>14</v>
      </c>
      <c r="DY28">
        <v>4</v>
      </c>
      <c r="DZ28">
        <v>0</v>
      </c>
      <c r="EA28">
        <v>1</v>
      </c>
      <c r="EB28">
        <v>0</v>
      </c>
      <c r="EC28">
        <v>0</v>
      </c>
      <c r="ED28">
        <f t="shared" si="0"/>
        <v>59</v>
      </c>
      <c r="EE28">
        <f t="shared" si="4"/>
        <v>36</v>
      </c>
      <c r="EF28">
        <f t="shared" si="1"/>
        <v>20</v>
      </c>
      <c r="EG28">
        <f t="shared" si="2"/>
        <v>16</v>
      </c>
      <c r="EH28">
        <f t="shared" si="3"/>
        <v>6</v>
      </c>
      <c r="EI28">
        <f t="shared" si="5"/>
        <v>17</v>
      </c>
    </row>
    <row r="29" spans="1:139" x14ac:dyDescent="0.35">
      <c r="A29">
        <v>1989</v>
      </c>
      <c r="B29">
        <v>1</v>
      </c>
      <c r="C29">
        <v>0</v>
      </c>
      <c r="D29">
        <v>0</v>
      </c>
      <c r="E29">
        <v>2</v>
      </c>
      <c r="F29">
        <v>0</v>
      </c>
      <c r="G29">
        <v>1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1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1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1</v>
      </c>
      <c r="AQ29">
        <v>1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1</v>
      </c>
      <c r="AZ29">
        <v>0</v>
      </c>
      <c r="BA29">
        <v>1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1</v>
      </c>
      <c r="BH29">
        <v>1</v>
      </c>
      <c r="BI29">
        <v>0</v>
      </c>
      <c r="BJ29">
        <v>6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1</v>
      </c>
      <c r="BQ29">
        <v>4</v>
      </c>
      <c r="BR29">
        <v>1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  <c r="CQ29">
        <v>0</v>
      </c>
      <c r="CR29">
        <v>0</v>
      </c>
      <c r="CS29">
        <v>0</v>
      </c>
      <c r="CT29">
        <v>0</v>
      </c>
      <c r="CU29">
        <v>1</v>
      </c>
      <c r="CV29">
        <v>0</v>
      </c>
      <c r="CW29">
        <v>2</v>
      </c>
      <c r="CX29">
        <v>4</v>
      </c>
      <c r="CY29">
        <v>1</v>
      </c>
      <c r="CZ29">
        <v>2</v>
      </c>
      <c r="DA29">
        <v>0</v>
      </c>
      <c r="DB29">
        <v>1</v>
      </c>
      <c r="DC29">
        <v>0</v>
      </c>
      <c r="DD29">
        <v>1</v>
      </c>
      <c r="DE29">
        <v>1</v>
      </c>
      <c r="DF29">
        <v>0</v>
      </c>
      <c r="DG29">
        <v>0</v>
      </c>
      <c r="DH29">
        <v>0</v>
      </c>
      <c r="DI29">
        <v>0</v>
      </c>
      <c r="DJ29">
        <v>0</v>
      </c>
      <c r="DK29">
        <v>0</v>
      </c>
      <c r="DL29">
        <v>0</v>
      </c>
      <c r="DM29">
        <v>1</v>
      </c>
      <c r="DN29">
        <v>0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1</v>
      </c>
      <c r="DV29">
        <v>1</v>
      </c>
      <c r="DW29">
        <v>0</v>
      </c>
      <c r="DX29">
        <v>6</v>
      </c>
      <c r="DY29">
        <v>2</v>
      </c>
      <c r="DZ29">
        <v>0</v>
      </c>
      <c r="EA29">
        <v>0</v>
      </c>
      <c r="EB29">
        <v>1</v>
      </c>
      <c r="EC29">
        <v>0</v>
      </c>
      <c r="ED29">
        <f t="shared" si="0"/>
        <v>22</v>
      </c>
      <c r="EE29">
        <f t="shared" si="4"/>
        <v>11</v>
      </c>
      <c r="EF29">
        <f t="shared" si="1"/>
        <v>5</v>
      </c>
      <c r="EG29">
        <f t="shared" si="2"/>
        <v>6</v>
      </c>
      <c r="EH29">
        <f t="shared" si="3"/>
        <v>6</v>
      </c>
      <c r="EI29">
        <f>ED29-EE29-EH29</f>
        <v>5</v>
      </c>
    </row>
    <row r="30" spans="1:139" x14ac:dyDescent="0.35">
      <c r="A30">
        <v>1988</v>
      </c>
      <c r="B30">
        <v>0</v>
      </c>
      <c r="C30">
        <v>0</v>
      </c>
      <c r="D30">
        <v>1</v>
      </c>
      <c r="E30">
        <v>0</v>
      </c>
      <c r="F30">
        <v>0</v>
      </c>
      <c r="G30">
        <v>1</v>
      </c>
      <c r="H30">
        <v>2</v>
      </c>
      <c r="I30">
        <v>3</v>
      </c>
      <c r="J30">
        <v>2</v>
      </c>
      <c r="K30">
        <v>0</v>
      </c>
      <c r="L30">
        <v>2</v>
      </c>
      <c r="M30">
        <v>3</v>
      </c>
      <c r="N30">
        <v>0</v>
      </c>
      <c r="O30">
        <v>0</v>
      </c>
      <c r="P30">
        <v>0</v>
      </c>
      <c r="Q30">
        <v>0</v>
      </c>
      <c r="R30">
        <v>1</v>
      </c>
      <c r="S30">
        <v>0</v>
      </c>
      <c r="T30">
        <v>0</v>
      </c>
      <c r="U30">
        <v>0</v>
      </c>
      <c r="V30">
        <v>2</v>
      </c>
      <c r="W30">
        <v>1</v>
      </c>
      <c r="X30">
        <v>0</v>
      </c>
      <c r="Y30">
        <v>1</v>
      </c>
      <c r="Z30">
        <v>0</v>
      </c>
      <c r="AA30">
        <v>0</v>
      </c>
      <c r="AB30">
        <v>2</v>
      </c>
      <c r="AC30">
        <v>0</v>
      </c>
      <c r="AD30">
        <v>1</v>
      </c>
      <c r="AE30">
        <v>0</v>
      </c>
      <c r="AF30">
        <v>0</v>
      </c>
      <c r="AG30">
        <v>0</v>
      </c>
      <c r="AH30">
        <v>1</v>
      </c>
      <c r="AI30">
        <v>1</v>
      </c>
      <c r="AJ30">
        <v>0</v>
      </c>
      <c r="AK30">
        <v>1</v>
      </c>
      <c r="AL30">
        <v>0</v>
      </c>
      <c r="AM30">
        <v>0</v>
      </c>
      <c r="AN30">
        <v>0</v>
      </c>
      <c r="AO30">
        <v>1</v>
      </c>
      <c r="AP30">
        <v>8</v>
      </c>
      <c r="AQ30">
        <v>1</v>
      </c>
      <c r="AR30">
        <v>0</v>
      </c>
      <c r="AS30">
        <v>0</v>
      </c>
      <c r="AT30">
        <v>2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0</v>
      </c>
      <c r="BE30">
        <v>0</v>
      </c>
      <c r="BF30">
        <v>1</v>
      </c>
      <c r="BG30">
        <v>0</v>
      </c>
      <c r="BH30">
        <v>0</v>
      </c>
      <c r="BI30">
        <v>1</v>
      </c>
      <c r="BJ30">
        <v>16</v>
      </c>
      <c r="BK30">
        <v>2</v>
      </c>
      <c r="BL30">
        <v>0</v>
      </c>
      <c r="BM30">
        <v>0</v>
      </c>
      <c r="BN30">
        <v>0</v>
      </c>
      <c r="BO30">
        <v>1</v>
      </c>
      <c r="BP30">
        <v>0</v>
      </c>
      <c r="BQ30">
        <v>1</v>
      </c>
      <c r="BR30">
        <v>0</v>
      </c>
      <c r="BS30">
        <v>0</v>
      </c>
      <c r="BT30">
        <v>1</v>
      </c>
      <c r="BU30">
        <v>0</v>
      </c>
      <c r="BV30">
        <v>0</v>
      </c>
      <c r="BW30">
        <v>2</v>
      </c>
      <c r="BX30">
        <v>0</v>
      </c>
      <c r="BY30">
        <v>1</v>
      </c>
      <c r="BZ30">
        <v>0</v>
      </c>
      <c r="CA30">
        <v>0</v>
      </c>
      <c r="CB30">
        <v>0</v>
      </c>
      <c r="CC30">
        <v>2</v>
      </c>
      <c r="CD30">
        <v>1</v>
      </c>
      <c r="CE30">
        <v>1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0</v>
      </c>
      <c r="CO30">
        <v>0</v>
      </c>
      <c r="CP30">
        <v>0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2</v>
      </c>
      <c r="CW30">
        <v>1</v>
      </c>
      <c r="CX30">
        <v>1</v>
      </c>
      <c r="CY30">
        <v>2</v>
      </c>
      <c r="CZ30">
        <v>0</v>
      </c>
      <c r="DA30">
        <v>1</v>
      </c>
      <c r="DB30">
        <v>1</v>
      </c>
      <c r="DC30">
        <v>3</v>
      </c>
      <c r="DD30">
        <v>13</v>
      </c>
      <c r="DE30">
        <v>3</v>
      </c>
      <c r="DF30">
        <v>1</v>
      </c>
      <c r="DG30">
        <v>2</v>
      </c>
      <c r="DH30">
        <v>5</v>
      </c>
      <c r="DI30">
        <v>0</v>
      </c>
      <c r="DJ30">
        <v>2</v>
      </c>
      <c r="DK30">
        <v>1</v>
      </c>
      <c r="DL30">
        <v>1</v>
      </c>
      <c r="DM30">
        <v>1</v>
      </c>
      <c r="DN30">
        <v>0</v>
      </c>
      <c r="DO30">
        <v>0</v>
      </c>
      <c r="DP30">
        <v>0</v>
      </c>
      <c r="DQ30">
        <v>2</v>
      </c>
      <c r="DR30">
        <v>1</v>
      </c>
      <c r="DS30">
        <v>0</v>
      </c>
      <c r="DT30">
        <v>2</v>
      </c>
      <c r="DU30">
        <v>0</v>
      </c>
      <c r="DV30">
        <v>0</v>
      </c>
      <c r="DW30">
        <v>3</v>
      </c>
      <c r="DX30">
        <v>16</v>
      </c>
      <c r="DY30">
        <v>3</v>
      </c>
      <c r="DZ30">
        <v>0</v>
      </c>
      <c r="EA30">
        <v>0</v>
      </c>
      <c r="EB30">
        <v>0</v>
      </c>
      <c r="EC30">
        <v>4</v>
      </c>
      <c r="ED30">
        <f t="shared" si="0"/>
        <v>68</v>
      </c>
      <c r="EE30">
        <f t="shared" si="4"/>
        <v>41</v>
      </c>
      <c r="EF30">
        <f t="shared" si="1"/>
        <v>23</v>
      </c>
      <c r="EG30">
        <f t="shared" si="2"/>
        <v>18</v>
      </c>
      <c r="EH30">
        <f t="shared" si="3"/>
        <v>11</v>
      </c>
      <c r="EI30">
        <f t="shared" si="5"/>
        <v>16</v>
      </c>
    </row>
    <row r="31" spans="1:139" x14ac:dyDescent="0.35">
      <c r="A31">
        <v>1987</v>
      </c>
      <c r="B31">
        <v>0</v>
      </c>
      <c r="C31">
        <v>0</v>
      </c>
      <c r="D31">
        <v>0</v>
      </c>
      <c r="E31">
        <v>2</v>
      </c>
      <c r="F31">
        <v>0</v>
      </c>
      <c r="G31">
        <v>2</v>
      </c>
      <c r="H31">
        <v>0</v>
      </c>
      <c r="I31">
        <v>3</v>
      </c>
      <c r="J31">
        <v>0</v>
      </c>
      <c r="K31">
        <v>0</v>
      </c>
      <c r="L31">
        <v>0</v>
      </c>
      <c r="M31">
        <v>5</v>
      </c>
      <c r="N31">
        <v>1</v>
      </c>
      <c r="O31">
        <v>2</v>
      </c>
      <c r="P31">
        <v>1</v>
      </c>
      <c r="Q31">
        <v>0</v>
      </c>
      <c r="R31">
        <v>0</v>
      </c>
      <c r="S31">
        <v>0</v>
      </c>
      <c r="T31">
        <v>5</v>
      </c>
      <c r="U31">
        <v>0</v>
      </c>
      <c r="V31">
        <v>0</v>
      </c>
      <c r="W31">
        <v>0</v>
      </c>
      <c r="X31">
        <v>1</v>
      </c>
      <c r="Y31">
        <v>0</v>
      </c>
      <c r="Z31">
        <v>0</v>
      </c>
      <c r="AA31">
        <v>0</v>
      </c>
      <c r="AB31">
        <v>0</v>
      </c>
      <c r="AC31">
        <v>0</v>
      </c>
      <c r="AD31">
        <v>2</v>
      </c>
      <c r="AE31">
        <v>0</v>
      </c>
      <c r="AF31">
        <v>1</v>
      </c>
      <c r="AG31">
        <v>0</v>
      </c>
      <c r="AH31">
        <v>1</v>
      </c>
      <c r="AI31">
        <v>1</v>
      </c>
      <c r="AJ31">
        <v>0</v>
      </c>
      <c r="AK31">
        <v>1</v>
      </c>
      <c r="AL31">
        <v>0</v>
      </c>
      <c r="AM31">
        <v>1</v>
      </c>
      <c r="AN31">
        <v>2</v>
      </c>
      <c r="AO31">
        <v>0</v>
      </c>
      <c r="AP31">
        <v>6</v>
      </c>
      <c r="AQ31">
        <v>0</v>
      </c>
      <c r="AR31">
        <v>0</v>
      </c>
      <c r="AS31">
        <v>0</v>
      </c>
      <c r="AT31">
        <v>2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2</v>
      </c>
      <c r="BB31">
        <v>1</v>
      </c>
      <c r="BC31">
        <v>3</v>
      </c>
      <c r="BD31">
        <v>0</v>
      </c>
      <c r="BE31">
        <v>0</v>
      </c>
      <c r="BF31">
        <v>1</v>
      </c>
      <c r="BG31">
        <v>0</v>
      </c>
      <c r="BH31">
        <v>2</v>
      </c>
      <c r="BI31">
        <v>0</v>
      </c>
      <c r="BJ31">
        <v>23</v>
      </c>
      <c r="BK31">
        <v>1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2</v>
      </c>
      <c r="BR31">
        <v>0</v>
      </c>
      <c r="BS31">
        <v>0</v>
      </c>
      <c r="BT31">
        <v>3</v>
      </c>
      <c r="BU31">
        <v>0</v>
      </c>
      <c r="BV31">
        <v>1</v>
      </c>
      <c r="BW31">
        <v>0</v>
      </c>
      <c r="BX31">
        <v>1</v>
      </c>
      <c r="BY31">
        <v>3</v>
      </c>
      <c r="BZ31">
        <v>0</v>
      </c>
      <c r="CA31">
        <v>0</v>
      </c>
      <c r="CB31">
        <v>0</v>
      </c>
      <c r="CC31">
        <v>6</v>
      </c>
      <c r="CD31">
        <v>0</v>
      </c>
      <c r="CE31">
        <v>1</v>
      </c>
      <c r="CF31">
        <v>0</v>
      </c>
      <c r="CG31">
        <v>0</v>
      </c>
      <c r="CH31">
        <v>0</v>
      </c>
      <c r="CI31">
        <v>1</v>
      </c>
      <c r="CJ31">
        <v>1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  <c r="CQ31">
        <v>0</v>
      </c>
      <c r="CR31">
        <v>0</v>
      </c>
      <c r="CS31">
        <v>1</v>
      </c>
      <c r="CT31">
        <v>0</v>
      </c>
      <c r="CU31">
        <v>0</v>
      </c>
      <c r="CV31">
        <v>0</v>
      </c>
      <c r="CW31">
        <v>1</v>
      </c>
      <c r="CX31">
        <v>2</v>
      </c>
      <c r="CY31">
        <v>1</v>
      </c>
      <c r="CZ31">
        <v>2</v>
      </c>
      <c r="DA31">
        <v>4</v>
      </c>
      <c r="DB31">
        <v>4</v>
      </c>
      <c r="DC31">
        <v>1</v>
      </c>
      <c r="DD31">
        <v>9</v>
      </c>
      <c r="DE31">
        <v>1</v>
      </c>
      <c r="DF31">
        <v>3</v>
      </c>
      <c r="DG31">
        <v>0</v>
      </c>
      <c r="DH31">
        <v>7</v>
      </c>
      <c r="DI31">
        <v>1</v>
      </c>
      <c r="DJ31">
        <v>8</v>
      </c>
      <c r="DK31">
        <v>1</v>
      </c>
      <c r="DL31">
        <v>1</v>
      </c>
      <c r="DM31">
        <v>0</v>
      </c>
      <c r="DN31">
        <v>0</v>
      </c>
      <c r="DO31">
        <v>0</v>
      </c>
      <c r="DP31">
        <v>2</v>
      </c>
      <c r="DQ31">
        <v>4</v>
      </c>
      <c r="DR31">
        <v>0</v>
      </c>
      <c r="DS31">
        <v>1</v>
      </c>
      <c r="DT31">
        <v>1</v>
      </c>
      <c r="DU31">
        <v>0</v>
      </c>
      <c r="DV31">
        <v>2</v>
      </c>
      <c r="DW31">
        <v>0</v>
      </c>
      <c r="DX31">
        <v>23</v>
      </c>
      <c r="DY31">
        <v>3</v>
      </c>
      <c r="DZ31">
        <v>1</v>
      </c>
      <c r="EA31">
        <v>1</v>
      </c>
      <c r="EB31">
        <v>0</v>
      </c>
      <c r="EC31">
        <v>2</v>
      </c>
      <c r="ED31">
        <f t="shared" si="0"/>
        <v>85</v>
      </c>
      <c r="EE31">
        <f t="shared" si="4"/>
        <v>48</v>
      </c>
      <c r="EF31">
        <f t="shared" si="1"/>
        <v>26</v>
      </c>
      <c r="EG31">
        <f t="shared" si="2"/>
        <v>22</v>
      </c>
      <c r="EH31">
        <f t="shared" si="3"/>
        <v>20</v>
      </c>
      <c r="EI31">
        <f t="shared" si="5"/>
        <v>17</v>
      </c>
    </row>
    <row r="32" spans="1:139" x14ac:dyDescent="0.35">
      <c r="A32">
        <v>1986</v>
      </c>
      <c r="B32">
        <v>0</v>
      </c>
      <c r="C32">
        <v>2</v>
      </c>
      <c r="D32">
        <v>0</v>
      </c>
      <c r="E32">
        <v>2</v>
      </c>
      <c r="F32">
        <v>0</v>
      </c>
      <c r="G32">
        <v>1</v>
      </c>
      <c r="H32">
        <v>0</v>
      </c>
      <c r="I32">
        <v>2</v>
      </c>
      <c r="J32">
        <v>2</v>
      </c>
      <c r="K32">
        <v>0</v>
      </c>
      <c r="L32">
        <v>0</v>
      </c>
      <c r="M32">
        <v>1</v>
      </c>
      <c r="N32">
        <v>0</v>
      </c>
      <c r="O32">
        <v>0</v>
      </c>
      <c r="P32">
        <v>1</v>
      </c>
      <c r="Q32">
        <v>0</v>
      </c>
      <c r="R32">
        <v>0</v>
      </c>
      <c r="S32">
        <v>1</v>
      </c>
      <c r="T32">
        <v>1</v>
      </c>
      <c r="U32">
        <v>2</v>
      </c>
      <c r="V32">
        <v>0</v>
      </c>
      <c r="W32">
        <v>0</v>
      </c>
      <c r="X32">
        <v>2</v>
      </c>
      <c r="Y32">
        <v>0</v>
      </c>
      <c r="Z32">
        <v>1</v>
      </c>
      <c r="AA32">
        <v>0</v>
      </c>
      <c r="AB32">
        <v>0</v>
      </c>
      <c r="AC32">
        <v>0</v>
      </c>
      <c r="AD32">
        <v>2</v>
      </c>
      <c r="AE32">
        <v>1</v>
      </c>
      <c r="AF32">
        <v>0</v>
      </c>
      <c r="AG32">
        <v>0</v>
      </c>
      <c r="AH32">
        <v>2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1</v>
      </c>
      <c r="AP32">
        <v>9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1</v>
      </c>
      <c r="AY32">
        <v>0</v>
      </c>
      <c r="AZ32">
        <v>0</v>
      </c>
      <c r="BA32">
        <v>1</v>
      </c>
      <c r="BB32">
        <v>3</v>
      </c>
      <c r="BC32">
        <v>1</v>
      </c>
      <c r="BD32">
        <v>0</v>
      </c>
      <c r="BE32">
        <v>2</v>
      </c>
      <c r="BF32">
        <v>1</v>
      </c>
      <c r="BG32">
        <v>0</v>
      </c>
      <c r="BH32">
        <v>0</v>
      </c>
      <c r="BI32">
        <v>0</v>
      </c>
      <c r="BJ32">
        <v>40</v>
      </c>
      <c r="BK32">
        <v>0</v>
      </c>
      <c r="BL32">
        <v>0</v>
      </c>
      <c r="BM32">
        <v>0</v>
      </c>
      <c r="BN32">
        <v>1</v>
      </c>
      <c r="BO32">
        <v>0</v>
      </c>
      <c r="BP32">
        <v>0</v>
      </c>
      <c r="BQ32">
        <v>1</v>
      </c>
      <c r="BR32">
        <v>0</v>
      </c>
      <c r="BS32">
        <v>0</v>
      </c>
      <c r="BT32">
        <v>0</v>
      </c>
      <c r="BU32">
        <v>0</v>
      </c>
      <c r="BV32">
        <v>2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1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0</v>
      </c>
      <c r="CL32">
        <v>0</v>
      </c>
      <c r="CM32">
        <v>0</v>
      </c>
      <c r="CN32">
        <v>0</v>
      </c>
      <c r="CO32">
        <v>0</v>
      </c>
      <c r="CP32">
        <v>0</v>
      </c>
      <c r="CQ32">
        <v>0</v>
      </c>
      <c r="CR32">
        <v>2</v>
      </c>
      <c r="CS32">
        <v>0</v>
      </c>
      <c r="CT32">
        <v>0</v>
      </c>
      <c r="CU32">
        <v>0</v>
      </c>
      <c r="CV32">
        <v>2</v>
      </c>
      <c r="CW32">
        <v>0</v>
      </c>
      <c r="CX32">
        <v>3</v>
      </c>
      <c r="CY32">
        <v>0</v>
      </c>
      <c r="CZ32">
        <v>2</v>
      </c>
      <c r="DA32">
        <v>0</v>
      </c>
      <c r="DB32">
        <v>1</v>
      </c>
      <c r="DC32">
        <v>3</v>
      </c>
      <c r="DD32">
        <v>11</v>
      </c>
      <c r="DE32">
        <v>2</v>
      </c>
      <c r="DF32">
        <v>0</v>
      </c>
      <c r="DG32">
        <v>0</v>
      </c>
      <c r="DH32">
        <v>1</v>
      </c>
      <c r="DI32">
        <v>0</v>
      </c>
      <c r="DJ32">
        <v>1</v>
      </c>
      <c r="DK32">
        <v>1</v>
      </c>
      <c r="DL32">
        <v>1</v>
      </c>
      <c r="DM32">
        <v>0</v>
      </c>
      <c r="DN32">
        <v>1</v>
      </c>
      <c r="DO32">
        <v>0</v>
      </c>
      <c r="DP32">
        <v>5</v>
      </c>
      <c r="DQ32">
        <v>1</v>
      </c>
      <c r="DR32">
        <v>0</v>
      </c>
      <c r="DS32">
        <v>4</v>
      </c>
      <c r="DT32">
        <v>1</v>
      </c>
      <c r="DU32">
        <v>1</v>
      </c>
      <c r="DV32">
        <v>0</v>
      </c>
      <c r="DW32">
        <v>0</v>
      </c>
      <c r="DX32">
        <v>40</v>
      </c>
      <c r="DY32">
        <v>4</v>
      </c>
      <c r="DZ32">
        <v>1</v>
      </c>
      <c r="EA32">
        <v>0</v>
      </c>
      <c r="EB32">
        <v>1</v>
      </c>
      <c r="EC32">
        <v>4</v>
      </c>
      <c r="ED32">
        <f t="shared" si="0"/>
        <v>89</v>
      </c>
      <c r="EE32">
        <f t="shared" si="4"/>
        <v>43</v>
      </c>
      <c r="EF32">
        <f t="shared" si="1"/>
        <v>23</v>
      </c>
      <c r="EG32">
        <f t="shared" si="2"/>
        <v>20</v>
      </c>
      <c r="EH32">
        <f t="shared" si="3"/>
        <v>8</v>
      </c>
      <c r="EI32">
        <f t="shared" si="5"/>
        <v>38</v>
      </c>
    </row>
    <row r="33" spans="1:139" x14ac:dyDescent="0.35">
      <c r="A33">
        <v>1985</v>
      </c>
      <c r="B33">
        <v>0</v>
      </c>
      <c r="C33">
        <v>1</v>
      </c>
      <c r="D33">
        <v>0</v>
      </c>
      <c r="E33">
        <v>0</v>
      </c>
      <c r="F33">
        <v>0</v>
      </c>
      <c r="G33">
        <v>1</v>
      </c>
      <c r="H33">
        <v>0</v>
      </c>
      <c r="I33">
        <v>0</v>
      </c>
      <c r="J33">
        <v>0</v>
      </c>
      <c r="K33">
        <v>0</v>
      </c>
      <c r="L33">
        <v>0</v>
      </c>
      <c r="M33">
        <v>1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1</v>
      </c>
      <c r="V33">
        <v>0</v>
      </c>
      <c r="W33">
        <v>0</v>
      </c>
      <c r="X33">
        <v>2</v>
      </c>
      <c r="Y33">
        <v>0</v>
      </c>
      <c r="Z33">
        <v>1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1</v>
      </c>
      <c r="AG33">
        <v>0</v>
      </c>
      <c r="AH33">
        <v>0</v>
      </c>
      <c r="AI33">
        <v>1</v>
      </c>
      <c r="AJ33">
        <v>0</v>
      </c>
      <c r="AK33">
        <v>0</v>
      </c>
      <c r="AL33">
        <v>1</v>
      </c>
      <c r="AM33">
        <v>1</v>
      </c>
      <c r="AN33">
        <v>1</v>
      </c>
      <c r="AO33">
        <v>2</v>
      </c>
      <c r="AP33">
        <v>1</v>
      </c>
      <c r="AQ33">
        <v>0</v>
      </c>
      <c r="AR33">
        <v>0</v>
      </c>
      <c r="AS33">
        <v>0</v>
      </c>
      <c r="AT33">
        <v>1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4</v>
      </c>
      <c r="BD33">
        <v>0</v>
      </c>
      <c r="BE33">
        <v>0</v>
      </c>
      <c r="BF33">
        <v>1</v>
      </c>
      <c r="BG33">
        <v>0</v>
      </c>
      <c r="BH33">
        <v>0</v>
      </c>
      <c r="BI33">
        <v>0</v>
      </c>
      <c r="BJ33">
        <v>22</v>
      </c>
      <c r="BK33">
        <v>0</v>
      </c>
      <c r="BL33">
        <v>0</v>
      </c>
      <c r="BM33">
        <v>1</v>
      </c>
      <c r="BN33">
        <v>1</v>
      </c>
      <c r="BO33">
        <v>2</v>
      </c>
      <c r="BP33">
        <v>0</v>
      </c>
      <c r="BQ33">
        <v>1</v>
      </c>
      <c r="BR33">
        <v>0</v>
      </c>
      <c r="BS33">
        <v>2</v>
      </c>
      <c r="BT33">
        <v>2</v>
      </c>
      <c r="BU33">
        <v>0</v>
      </c>
      <c r="BV33">
        <v>1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4</v>
      </c>
      <c r="CD33">
        <v>0</v>
      </c>
      <c r="CE33">
        <v>0</v>
      </c>
      <c r="CF33">
        <v>1</v>
      </c>
      <c r="CG33">
        <v>0</v>
      </c>
      <c r="CH33">
        <v>0</v>
      </c>
      <c r="CI33">
        <v>0</v>
      </c>
      <c r="CJ33">
        <v>1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3</v>
      </c>
      <c r="CW33">
        <v>3</v>
      </c>
      <c r="CX33">
        <v>2</v>
      </c>
      <c r="CY33">
        <v>0</v>
      </c>
      <c r="CZ33">
        <v>3</v>
      </c>
      <c r="DA33">
        <v>3</v>
      </c>
      <c r="DB33">
        <v>2</v>
      </c>
      <c r="DC33">
        <v>3</v>
      </c>
      <c r="DD33">
        <v>3</v>
      </c>
      <c r="DE33">
        <v>1</v>
      </c>
      <c r="DF33">
        <v>0</v>
      </c>
      <c r="DG33">
        <v>0</v>
      </c>
      <c r="DH33">
        <v>4</v>
      </c>
      <c r="DI33">
        <v>1</v>
      </c>
      <c r="DJ33">
        <v>4</v>
      </c>
      <c r="DK33">
        <v>0</v>
      </c>
      <c r="DL33">
        <v>0</v>
      </c>
      <c r="DM33">
        <v>1</v>
      </c>
      <c r="DN33">
        <v>1</v>
      </c>
      <c r="DO33">
        <v>0</v>
      </c>
      <c r="DP33">
        <v>2</v>
      </c>
      <c r="DQ33">
        <v>12</v>
      </c>
      <c r="DR33">
        <v>2</v>
      </c>
      <c r="DS33">
        <v>2</v>
      </c>
      <c r="DT33">
        <v>2</v>
      </c>
      <c r="DU33">
        <v>1</v>
      </c>
      <c r="DV33">
        <v>0</v>
      </c>
      <c r="DW33">
        <v>0</v>
      </c>
      <c r="DX33">
        <v>22</v>
      </c>
      <c r="DY33">
        <v>0</v>
      </c>
      <c r="DZ33">
        <v>0</v>
      </c>
      <c r="EA33">
        <v>3</v>
      </c>
      <c r="EB33">
        <v>1</v>
      </c>
      <c r="EC33">
        <v>5</v>
      </c>
      <c r="ED33">
        <f t="shared" si="0"/>
        <v>80</v>
      </c>
      <c r="EE33">
        <f t="shared" si="4"/>
        <v>24</v>
      </c>
      <c r="EF33">
        <f t="shared" si="1"/>
        <v>8</v>
      </c>
      <c r="EG33">
        <f t="shared" si="2"/>
        <v>16</v>
      </c>
      <c r="EH33">
        <f t="shared" si="3"/>
        <v>15</v>
      </c>
      <c r="EI33">
        <f t="shared" si="5"/>
        <v>41</v>
      </c>
    </row>
    <row r="34" spans="1:139" x14ac:dyDescent="0.35">
      <c r="A34">
        <v>1984</v>
      </c>
      <c r="B34">
        <v>0</v>
      </c>
      <c r="C34">
        <v>0</v>
      </c>
      <c r="D34">
        <v>0</v>
      </c>
      <c r="E34">
        <v>1</v>
      </c>
      <c r="F34">
        <v>0</v>
      </c>
      <c r="G34">
        <v>0</v>
      </c>
      <c r="H34">
        <v>0</v>
      </c>
      <c r="I34">
        <v>1</v>
      </c>
      <c r="J34">
        <v>0</v>
      </c>
      <c r="K34">
        <v>0</v>
      </c>
      <c r="L34">
        <v>0</v>
      </c>
      <c r="M34">
        <v>1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2</v>
      </c>
      <c r="AJ34">
        <v>0</v>
      </c>
      <c r="AK34">
        <v>0</v>
      </c>
      <c r="AL34">
        <v>0</v>
      </c>
      <c r="AM34">
        <v>0</v>
      </c>
      <c r="AN34">
        <v>1</v>
      </c>
      <c r="AO34">
        <v>5</v>
      </c>
      <c r="AP34">
        <v>1</v>
      </c>
      <c r="AQ34">
        <v>0</v>
      </c>
      <c r="AR34">
        <v>0</v>
      </c>
      <c r="AS34">
        <v>0</v>
      </c>
      <c r="AT34">
        <v>5</v>
      </c>
      <c r="AU34">
        <v>1</v>
      </c>
      <c r="AV34">
        <v>0</v>
      </c>
      <c r="AW34">
        <v>0</v>
      </c>
      <c r="AX34">
        <v>2</v>
      </c>
      <c r="AY34">
        <v>0</v>
      </c>
      <c r="AZ34">
        <v>0</v>
      </c>
      <c r="BA34">
        <v>1</v>
      </c>
      <c r="BB34">
        <v>1</v>
      </c>
      <c r="BC34">
        <v>1</v>
      </c>
      <c r="BD34">
        <v>0</v>
      </c>
      <c r="BE34">
        <v>1</v>
      </c>
      <c r="BF34">
        <v>0</v>
      </c>
      <c r="BG34">
        <v>0</v>
      </c>
      <c r="BH34">
        <v>0</v>
      </c>
      <c r="BI34">
        <v>1</v>
      </c>
      <c r="BJ34">
        <v>22</v>
      </c>
      <c r="BK34">
        <v>2</v>
      </c>
      <c r="BL34">
        <v>0</v>
      </c>
      <c r="BM34">
        <v>1</v>
      </c>
      <c r="BN34">
        <v>0</v>
      </c>
      <c r="BO34">
        <v>2</v>
      </c>
      <c r="BP34">
        <v>0</v>
      </c>
      <c r="BQ34">
        <v>0</v>
      </c>
      <c r="BR34">
        <v>0</v>
      </c>
      <c r="BS34">
        <v>1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2</v>
      </c>
      <c r="CC34">
        <v>3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  <c r="CQ34">
        <v>0</v>
      </c>
      <c r="CR34">
        <v>1</v>
      </c>
      <c r="CS34">
        <v>1</v>
      </c>
      <c r="CT34">
        <v>1</v>
      </c>
      <c r="CU34">
        <v>0</v>
      </c>
      <c r="CV34">
        <v>3</v>
      </c>
      <c r="CW34">
        <v>2</v>
      </c>
      <c r="CX34">
        <v>0</v>
      </c>
      <c r="CY34">
        <v>0</v>
      </c>
      <c r="CZ34">
        <v>2</v>
      </c>
      <c r="DA34">
        <v>0</v>
      </c>
      <c r="DB34">
        <v>1</v>
      </c>
      <c r="DC34">
        <v>5</v>
      </c>
      <c r="DD34">
        <v>2</v>
      </c>
      <c r="DE34">
        <v>0</v>
      </c>
      <c r="DF34">
        <v>0</v>
      </c>
      <c r="DG34">
        <v>0</v>
      </c>
      <c r="DH34">
        <v>7</v>
      </c>
      <c r="DI34">
        <v>3</v>
      </c>
      <c r="DJ34">
        <v>3</v>
      </c>
      <c r="DK34">
        <v>0</v>
      </c>
      <c r="DL34">
        <v>2</v>
      </c>
      <c r="DM34">
        <v>0</v>
      </c>
      <c r="DN34">
        <v>0</v>
      </c>
      <c r="DO34">
        <v>0</v>
      </c>
      <c r="DP34">
        <v>1</v>
      </c>
      <c r="DQ34">
        <v>1</v>
      </c>
      <c r="DR34">
        <v>0</v>
      </c>
      <c r="DS34">
        <v>1</v>
      </c>
      <c r="DT34">
        <v>0</v>
      </c>
      <c r="DU34">
        <v>0</v>
      </c>
      <c r="DV34">
        <v>0</v>
      </c>
      <c r="DW34">
        <v>2</v>
      </c>
      <c r="DX34">
        <v>23</v>
      </c>
      <c r="DY34">
        <v>4</v>
      </c>
      <c r="DZ34">
        <v>1</v>
      </c>
      <c r="EA34">
        <v>2</v>
      </c>
      <c r="EB34">
        <v>0</v>
      </c>
      <c r="EC34">
        <v>5</v>
      </c>
      <c r="ED34">
        <f t="shared" ref="ED34:ED65" si="6">SUM(CX34:EC34)</f>
        <v>65</v>
      </c>
      <c r="EE34">
        <f t="shared" si="4"/>
        <v>28</v>
      </c>
      <c r="EF34">
        <f t="shared" ref="EF34:EF68" si="7">SUM(C34:AH34)-AC34</f>
        <v>3</v>
      </c>
      <c r="EG34">
        <f t="shared" ref="EG34:EG68" si="8">SUM(AJ34:BO34)-BJ34</f>
        <v>25</v>
      </c>
      <c r="EH34">
        <f t="shared" ref="EH34:EH68" si="9">SUM(BQ34:CV34)</f>
        <v>12</v>
      </c>
      <c r="EI34">
        <f t="shared" si="5"/>
        <v>25</v>
      </c>
    </row>
    <row r="35" spans="1:139" x14ac:dyDescent="0.35">
      <c r="A35">
        <v>1983</v>
      </c>
      <c r="B35">
        <v>0</v>
      </c>
      <c r="C35">
        <v>1</v>
      </c>
      <c r="D35">
        <v>0</v>
      </c>
      <c r="E35">
        <v>1</v>
      </c>
      <c r="F35">
        <v>0</v>
      </c>
      <c r="G35">
        <v>1</v>
      </c>
      <c r="H35">
        <v>1</v>
      </c>
      <c r="I35">
        <v>0</v>
      </c>
      <c r="J35">
        <v>1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8</v>
      </c>
      <c r="Y35">
        <v>0</v>
      </c>
      <c r="Z35">
        <v>1</v>
      </c>
      <c r="AA35">
        <v>0</v>
      </c>
      <c r="AB35">
        <v>2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2</v>
      </c>
      <c r="AI35">
        <v>4</v>
      </c>
      <c r="AJ35">
        <v>0</v>
      </c>
      <c r="AK35">
        <v>1</v>
      </c>
      <c r="AL35">
        <v>2</v>
      </c>
      <c r="AM35">
        <v>0</v>
      </c>
      <c r="AN35">
        <v>1</v>
      </c>
      <c r="AO35">
        <v>0</v>
      </c>
      <c r="AP35">
        <v>14</v>
      </c>
      <c r="AQ35">
        <v>2</v>
      </c>
      <c r="AR35">
        <v>0</v>
      </c>
      <c r="AS35">
        <v>3</v>
      </c>
      <c r="AT35">
        <v>11</v>
      </c>
      <c r="AU35">
        <v>0</v>
      </c>
      <c r="AV35">
        <v>0</v>
      </c>
      <c r="AW35">
        <v>0</v>
      </c>
      <c r="AX35">
        <v>0</v>
      </c>
      <c r="AY35">
        <v>1</v>
      </c>
      <c r="AZ35">
        <v>0</v>
      </c>
      <c r="BA35">
        <v>3</v>
      </c>
      <c r="BB35">
        <v>3</v>
      </c>
      <c r="BC35">
        <v>5</v>
      </c>
      <c r="BD35">
        <v>0</v>
      </c>
      <c r="BE35">
        <v>4</v>
      </c>
      <c r="BF35">
        <v>2</v>
      </c>
      <c r="BG35">
        <v>1</v>
      </c>
      <c r="BH35">
        <v>1</v>
      </c>
      <c r="BI35">
        <v>1</v>
      </c>
      <c r="BJ35">
        <v>8</v>
      </c>
      <c r="BK35">
        <v>3</v>
      </c>
      <c r="BL35">
        <v>1</v>
      </c>
      <c r="BM35">
        <v>0</v>
      </c>
      <c r="BN35">
        <v>4</v>
      </c>
      <c r="BO35">
        <v>6</v>
      </c>
      <c r="BP35">
        <v>0</v>
      </c>
      <c r="BQ35">
        <v>1</v>
      </c>
      <c r="BR35">
        <v>0</v>
      </c>
      <c r="BS35">
        <v>0</v>
      </c>
      <c r="BT35">
        <v>0</v>
      </c>
      <c r="BU35">
        <v>0</v>
      </c>
      <c r="BV35">
        <v>1</v>
      </c>
      <c r="BW35">
        <v>12</v>
      </c>
      <c r="BX35">
        <v>1</v>
      </c>
      <c r="BY35">
        <v>0</v>
      </c>
      <c r="BZ35">
        <v>0</v>
      </c>
      <c r="CA35">
        <v>0</v>
      </c>
      <c r="CB35">
        <v>3</v>
      </c>
      <c r="CC35">
        <v>11</v>
      </c>
      <c r="CD35">
        <v>0</v>
      </c>
      <c r="CE35">
        <v>0</v>
      </c>
      <c r="CF35">
        <v>0</v>
      </c>
      <c r="CG35">
        <v>0</v>
      </c>
      <c r="CH35">
        <v>1</v>
      </c>
      <c r="CI35">
        <v>0</v>
      </c>
      <c r="CJ35">
        <v>2</v>
      </c>
      <c r="CK35">
        <v>0</v>
      </c>
      <c r="CL35">
        <v>1</v>
      </c>
      <c r="CM35">
        <v>1</v>
      </c>
      <c r="CN35">
        <v>0</v>
      </c>
      <c r="CO35">
        <v>0</v>
      </c>
      <c r="CP35">
        <v>0</v>
      </c>
      <c r="CQ35">
        <v>0</v>
      </c>
      <c r="CR35">
        <v>0</v>
      </c>
      <c r="CS35">
        <v>0</v>
      </c>
      <c r="CT35">
        <v>0</v>
      </c>
      <c r="CU35">
        <v>2</v>
      </c>
      <c r="CV35">
        <v>3</v>
      </c>
      <c r="CW35">
        <v>13</v>
      </c>
      <c r="CX35">
        <v>4</v>
      </c>
      <c r="CY35">
        <v>1</v>
      </c>
      <c r="CZ35">
        <v>4</v>
      </c>
      <c r="DA35">
        <v>1</v>
      </c>
      <c r="DB35">
        <v>2</v>
      </c>
      <c r="DC35">
        <v>12</v>
      </c>
      <c r="DD35">
        <v>27</v>
      </c>
      <c r="DE35">
        <v>9</v>
      </c>
      <c r="DF35">
        <v>0</v>
      </c>
      <c r="DG35">
        <v>7</v>
      </c>
      <c r="DH35">
        <v>17</v>
      </c>
      <c r="DI35">
        <v>4</v>
      </c>
      <c r="DJ35">
        <v>13</v>
      </c>
      <c r="DK35">
        <v>2</v>
      </c>
      <c r="DL35">
        <v>0</v>
      </c>
      <c r="DM35">
        <v>1</v>
      </c>
      <c r="DN35">
        <v>0</v>
      </c>
      <c r="DO35">
        <v>0</v>
      </c>
      <c r="DP35">
        <v>11</v>
      </c>
      <c r="DQ35">
        <v>13</v>
      </c>
      <c r="DR35">
        <v>5</v>
      </c>
      <c r="DS35">
        <v>17</v>
      </c>
      <c r="DT35">
        <v>5</v>
      </c>
      <c r="DU35">
        <v>2</v>
      </c>
      <c r="DV35">
        <v>1</v>
      </c>
      <c r="DW35">
        <v>8</v>
      </c>
      <c r="DX35">
        <v>8</v>
      </c>
      <c r="DY35">
        <v>4</v>
      </c>
      <c r="DZ35">
        <v>4</v>
      </c>
      <c r="EA35">
        <v>1</v>
      </c>
      <c r="EB35">
        <v>15</v>
      </c>
      <c r="EC35">
        <v>42</v>
      </c>
      <c r="ED35">
        <f t="shared" si="6"/>
        <v>240</v>
      </c>
      <c r="EE35">
        <f t="shared" si="4"/>
        <v>87</v>
      </c>
      <c r="EF35">
        <f t="shared" si="7"/>
        <v>18</v>
      </c>
      <c r="EG35">
        <f t="shared" si="8"/>
        <v>69</v>
      </c>
      <c r="EH35">
        <f t="shared" si="9"/>
        <v>39</v>
      </c>
      <c r="EI35">
        <f t="shared" si="5"/>
        <v>114</v>
      </c>
    </row>
    <row r="36" spans="1:139" x14ac:dyDescent="0.35">
      <c r="A36">
        <v>1982</v>
      </c>
      <c r="B36">
        <v>1</v>
      </c>
      <c r="C36">
        <v>0</v>
      </c>
      <c r="D36">
        <v>0</v>
      </c>
      <c r="E36">
        <v>1</v>
      </c>
      <c r="F36">
        <v>0</v>
      </c>
      <c r="G36">
        <v>0</v>
      </c>
      <c r="H36">
        <v>0</v>
      </c>
      <c r="I36">
        <v>9</v>
      </c>
      <c r="J36">
        <v>0</v>
      </c>
      <c r="K36">
        <v>0</v>
      </c>
      <c r="L36">
        <v>0</v>
      </c>
      <c r="M36">
        <v>1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1</v>
      </c>
      <c r="U36">
        <v>2</v>
      </c>
      <c r="V36">
        <v>1</v>
      </c>
      <c r="W36">
        <v>0</v>
      </c>
      <c r="X36">
        <v>5</v>
      </c>
      <c r="Y36">
        <v>0</v>
      </c>
      <c r="Z36">
        <v>0</v>
      </c>
      <c r="AA36">
        <v>0</v>
      </c>
      <c r="AB36">
        <v>4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4</v>
      </c>
      <c r="AJ36">
        <v>0</v>
      </c>
      <c r="AK36">
        <v>0</v>
      </c>
      <c r="AL36">
        <v>0</v>
      </c>
      <c r="AM36">
        <v>0</v>
      </c>
      <c r="AN36">
        <v>5</v>
      </c>
      <c r="AO36">
        <v>1</v>
      </c>
      <c r="AP36">
        <v>12</v>
      </c>
      <c r="AQ36">
        <v>1</v>
      </c>
      <c r="AR36">
        <v>1</v>
      </c>
      <c r="AS36">
        <v>1</v>
      </c>
      <c r="AT36">
        <v>2</v>
      </c>
      <c r="AU36">
        <v>1</v>
      </c>
      <c r="AV36">
        <v>0</v>
      </c>
      <c r="AW36">
        <v>0</v>
      </c>
      <c r="AX36">
        <v>1</v>
      </c>
      <c r="AY36">
        <v>0</v>
      </c>
      <c r="AZ36">
        <v>0</v>
      </c>
      <c r="BA36">
        <v>4</v>
      </c>
      <c r="BB36">
        <v>0</v>
      </c>
      <c r="BC36">
        <v>4</v>
      </c>
      <c r="BD36">
        <v>0</v>
      </c>
      <c r="BE36">
        <v>2</v>
      </c>
      <c r="BF36">
        <v>1</v>
      </c>
      <c r="BG36">
        <v>0</v>
      </c>
      <c r="BH36">
        <v>0</v>
      </c>
      <c r="BI36">
        <v>0</v>
      </c>
      <c r="BJ36">
        <v>17</v>
      </c>
      <c r="BK36">
        <v>2</v>
      </c>
      <c r="BL36">
        <v>0</v>
      </c>
      <c r="BM36">
        <v>0</v>
      </c>
      <c r="BN36">
        <v>3</v>
      </c>
      <c r="BO36">
        <v>3</v>
      </c>
      <c r="BP36">
        <v>0</v>
      </c>
      <c r="BQ36">
        <v>2</v>
      </c>
      <c r="BR36">
        <v>0</v>
      </c>
      <c r="BS36">
        <v>0</v>
      </c>
      <c r="BT36">
        <v>1</v>
      </c>
      <c r="BU36">
        <v>0</v>
      </c>
      <c r="BV36">
        <v>0</v>
      </c>
      <c r="BW36">
        <v>6</v>
      </c>
      <c r="BX36">
        <v>1</v>
      </c>
      <c r="BY36">
        <v>0</v>
      </c>
      <c r="BZ36">
        <v>0</v>
      </c>
      <c r="CA36">
        <v>0</v>
      </c>
      <c r="CB36">
        <v>1</v>
      </c>
      <c r="CC36">
        <v>4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1</v>
      </c>
      <c r="CN36">
        <v>0</v>
      </c>
      <c r="CO36">
        <v>1</v>
      </c>
      <c r="CP36">
        <v>1</v>
      </c>
      <c r="CQ36">
        <v>0</v>
      </c>
      <c r="CR36">
        <v>1</v>
      </c>
      <c r="CS36">
        <v>0</v>
      </c>
      <c r="CT36">
        <v>1</v>
      </c>
      <c r="CU36">
        <v>0</v>
      </c>
      <c r="CV36">
        <v>3</v>
      </c>
      <c r="CW36">
        <v>5</v>
      </c>
      <c r="CX36">
        <v>2</v>
      </c>
      <c r="CY36">
        <v>0</v>
      </c>
      <c r="CZ36">
        <v>1</v>
      </c>
      <c r="DA36">
        <v>1</v>
      </c>
      <c r="DB36">
        <v>5</v>
      </c>
      <c r="DC36">
        <v>1</v>
      </c>
      <c r="DD36">
        <v>27</v>
      </c>
      <c r="DE36">
        <v>2</v>
      </c>
      <c r="DF36">
        <v>1</v>
      </c>
      <c r="DG36">
        <v>1</v>
      </c>
      <c r="DH36">
        <v>4</v>
      </c>
      <c r="DI36">
        <v>2</v>
      </c>
      <c r="DJ36">
        <v>4</v>
      </c>
      <c r="DK36">
        <v>0</v>
      </c>
      <c r="DL36">
        <v>1</v>
      </c>
      <c r="DM36">
        <v>0</v>
      </c>
      <c r="DN36">
        <v>0</v>
      </c>
      <c r="DO36">
        <v>0</v>
      </c>
      <c r="DP36">
        <v>2</v>
      </c>
      <c r="DQ36">
        <v>5</v>
      </c>
      <c r="DR36">
        <v>0</v>
      </c>
      <c r="DS36">
        <v>7</v>
      </c>
      <c r="DT36">
        <v>2</v>
      </c>
      <c r="DU36">
        <v>0</v>
      </c>
      <c r="DV36">
        <v>1</v>
      </c>
      <c r="DW36">
        <v>5</v>
      </c>
      <c r="DX36">
        <v>17</v>
      </c>
      <c r="DY36">
        <v>3</v>
      </c>
      <c r="DZ36">
        <v>0</v>
      </c>
      <c r="EA36">
        <v>1</v>
      </c>
      <c r="EB36">
        <v>3</v>
      </c>
      <c r="EC36">
        <v>11</v>
      </c>
      <c r="ED36">
        <f t="shared" si="6"/>
        <v>109</v>
      </c>
      <c r="EE36">
        <f t="shared" si="4"/>
        <v>68</v>
      </c>
      <c r="EF36">
        <f t="shared" si="7"/>
        <v>24</v>
      </c>
      <c r="EG36">
        <f t="shared" si="8"/>
        <v>44</v>
      </c>
      <c r="EH36">
        <f t="shared" si="9"/>
        <v>23</v>
      </c>
      <c r="EI36">
        <f t="shared" si="5"/>
        <v>18</v>
      </c>
    </row>
    <row r="37" spans="1:139" x14ac:dyDescent="0.35">
      <c r="A37">
        <v>1981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6</v>
      </c>
      <c r="J37">
        <v>1</v>
      </c>
      <c r="K37">
        <v>0</v>
      </c>
      <c r="L37">
        <v>0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1</v>
      </c>
      <c r="U37">
        <v>0</v>
      </c>
      <c r="V37">
        <v>0</v>
      </c>
      <c r="W37">
        <v>0</v>
      </c>
      <c r="X37">
        <v>1</v>
      </c>
      <c r="Y37">
        <v>1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1</v>
      </c>
      <c r="AH37">
        <v>0</v>
      </c>
      <c r="AI37">
        <v>7</v>
      </c>
      <c r="AJ37">
        <v>0</v>
      </c>
      <c r="AK37">
        <v>0</v>
      </c>
      <c r="AL37">
        <v>1</v>
      </c>
      <c r="AM37">
        <v>1</v>
      </c>
      <c r="AN37">
        <v>3</v>
      </c>
      <c r="AO37">
        <v>2</v>
      </c>
      <c r="AP37">
        <v>14</v>
      </c>
      <c r="AQ37">
        <v>6</v>
      </c>
      <c r="AR37">
        <v>0</v>
      </c>
      <c r="AS37">
        <v>2</v>
      </c>
      <c r="AT37">
        <v>3</v>
      </c>
      <c r="AU37">
        <v>0</v>
      </c>
      <c r="AV37">
        <v>0</v>
      </c>
      <c r="AW37">
        <v>2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3</v>
      </c>
      <c r="BD37">
        <v>0</v>
      </c>
      <c r="BE37">
        <v>1</v>
      </c>
      <c r="BF37">
        <v>0</v>
      </c>
      <c r="BG37">
        <v>0</v>
      </c>
      <c r="BH37">
        <v>8</v>
      </c>
      <c r="BI37">
        <v>1</v>
      </c>
      <c r="BJ37">
        <v>6</v>
      </c>
      <c r="BK37">
        <v>1</v>
      </c>
      <c r="BL37">
        <v>0</v>
      </c>
      <c r="BM37">
        <v>1</v>
      </c>
      <c r="BN37">
        <v>2</v>
      </c>
      <c r="BO37">
        <v>1</v>
      </c>
      <c r="BP37">
        <v>1</v>
      </c>
      <c r="BQ37">
        <v>2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6</v>
      </c>
      <c r="BX37">
        <v>0</v>
      </c>
      <c r="BY37">
        <v>0</v>
      </c>
      <c r="BZ37">
        <v>1</v>
      </c>
      <c r="CA37">
        <v>0</v>
      </c>
      <c r="CB37">
        <v>0</v>
      </c>
      <c r="CC37">
        <v>4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5</v>
      </c>
      <c r="CN37">
        <v>0</v>
      </c>
      <c r="CO37">
        <v>0</v>
      </c>
      <c r="CP37">
        <v>0</v>
      </c>
      <c r="CQ37">
        <v>0</v>
      </c>
      <c r="CR37">
        <v>1</v>
      </c>
      <c r="CS37">
        <v>1</v>
      </c>
      <c r="CT37">
        <v>0</v>
      </c>
      <c r="CU37">
        <v>1</v>
      </c>
      <c r="CV37">
        <v>22</v>
      </c>
      <c r="CW37">
        <v>8</v>
      </c>
      <c r="CX37">
        <v>2</v>
      </c>
      <c r="CY37">
        <v>0</v>
      </c>
      <c r="CZ37">
        <v>1</v>
      </c>
      <c r="DA37">
        <v>1</v>
      </c>
      <c r="DB37">
        <v>3</v>
      </c>
      <c r="DC37">
        <v>2</v>
      </c>
      <c r="DD37">
        <v>28</v>
      </c>
      <c r="DE37">
        <v>7</v>
      </c>
      <c r="DF37">
        <v>0</v>
      </c>
      <c r="DG37">
        <v>3</v>
      </c>
      <c r="DH37">
        <v>4</v>
      </c>
      <c r="DI37">
        <v>0</v>
      </c>
      <c r="DJ37">
        <v>4</v>
      </c>
      <c r="DK37">
        <v>2</v>
      </c>
      <c r="DL37">
        <v>0</v>
      </c>
      <c r="DM37">
        <v>0</v>
      </c>
      <c r="DN37">
        <v>0</v>
      </c>
      <c r="DO37">
        <v>0</v>
      </c>
      <c r="DP37">
        <v>0</v>
      </c>
      <c r="DQ37">
        <v>3</v>
      </c>
      <c r="DR37">
        <v>0</v>
      </c>
      <c r="DS37">
        <v>2</v>
      </c>
      <c r="DT37">
        <v>6</v>
      </c>
      <c r="DU37">
        <v>0</v>
      </c>
      <c r="DV37">
        <v>8</v>
      </c>
      <c r="DW37">
        <v>1</v>
      </c>
      <c r="DX37">
        <v>6</v>
      </c>
      <c r="DY37">
        <v>4</v>
      </c>
      <c r="DZ37">
        <v>1</v>
      </c>
      <c r="EA37">
        <v>1</v>
      </c>
      <c r="EB37">
        <v>4</v>
      </c>
      <c r="EC37">
        <v>23</v>
      </c>
      <c r="ED37">
        <f t="shared" si="6"/>
        <v>116</v>
      </c>
      <c r="EE37">
        <f t="shared" si="4"/>
        <v>64</v>
      </c>
      <c r="EF37">
        <f t="shared" si="7"/>
        <v>12</v>
      </c>
      <c r="EG37">
        <f t="shared" si="8"/>
        <v>52</v>
      </c>
      <c r="EH37">
        <f t="shared" si="9"/>
        <v>43</v>
      </c>
      <c r="EI37">
        <f t="shared" si="5"/>
        <v>9</v>
      </c>
    </row>
    <row r="38" spans="1:139" x14ac:dyDescent="0.35">
      <c r="A38">
        <v>1980</v>
      </c>
      <c r="B38">
        <v>0</v>
      </c>
      <c r="C38">
        <v>0</v>
      </c>
      <c r="D38">
        <v>0</v>
      </c>
      <c r="E38">
        <v>1</v>
      </c>
      <c r="F38">
        <v>0</v>
      </c>
      <c r="G38">
        <v>1</v>
      </c>
      <c r="H38">
        <v>1</v>
      </c>
      <c r="I38">
        <v>2</v>
      </c>
      <c r="J38">
        <v>3</v>
      </c>
      <c r="K38">
        <v>1</v>
      </c>
      <c r="L38">
        <v>1</v>
      </c>
      <c r="M38">
        <v>2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1</v>
      </c>
      <c r="V38">
        <v>1</v>
      </c>
      <c r="W38">
        <v>0</v>
      </c>
      <c r="X38">
        <v>2</v>
      </c>
      <c r="Y38">
        <v>0</v>
      </c>
      <c r="Z38">
        <v>0</v>
      </c>
      <c r="AA38">
        <v>0</v>
      </c>
      <c r="AB38">
        <v>2</v>
      </c>
      <c r="AC38">
        <v>0</v>
      </c>
      <c r="AD38">
        <v>0</v>
      </c>
      <c r="AE38">
        <v>0</v>
      </c>
      <c r="AF38">
        <v>1</v>
      </c>
      <c r="AG38">
        <v>0</v>
      </c>
      <c r="AH38">
        <v>0</v>
      </c>
      <c r="AI38">
        <v>3</v>
      </c>
      <c r="AJ38">
        <v>0</v>
      </c>
      <c r="AK38">
        <v>1</v>
      </c>
      <c r="AL38">
        <v>2</v>
      </c>
      <c r="AM38">
        <v>1</v>
      </c>
      <c r="AN38">
        <v>2</v>
      </c>
      <c r="AO38">
        <v>0</v>
      </c>
      <c r="AP38">
        <v>11</v>
      </c>
      <c r="AQ38">
        <v>9</v>
      </c>
      <c r="AR38">
        <v>0</v>
      </c>
      <c r="AS38">
        <v>3</v>
      </c>
      <c r="AT38">
        <v>5</v>
      </c>
      <c r="AU38">
        <v>1</v>
      </c>
      <c r="AV38">
        <v>0</v>
      </c>
      <c r="AW38">
        <v>1</v>
      </c>
      <c r="AX38">
        <v>0</v>
      </c>
      <c r="AY38">
        <v>0</v>
      </c>
      <c r="AZ38">
        <v>0</v>
      </c>
      <c r="BA38">
        <v>1</v>
      </c>
      <c r="BB38">
        <v>3</v>
      </c>
      <c r="BC38">
        <v>3</v>
      </c>
      <c r="BD38">
        <v>0</v>
      </c>
      <c r="BE38">
        <v>1</v>
      </c>
      <c r="BF38">
        <v>2</v>
      </c>
      <c r="BG38">
        <v>0</v>
      </c>
      <c r="BH38">
        <v>3</v>
      </c>
      <c r="BI38">
        <v>3</v>
      </c>
      <c r="BJ38">
        <v>14</v>
      </c>
      <c r="BK38">
        <v>0</v>
      </c>
      <c r="BL38">
        <v>0</v>
      </c>
      <c r="BM38">
        <v>0</v>
      </c>
      <c r="BN38">
        <v>0</v>
      </c>
      <c r="BO38">
        <v>1</v>
      </c>
      <c r="BP38">
        <v>0</v>
      </c>
      <c r="BQ38">
        <v>3</v>
      </c>
      <c r="BR38">
        <v>0</v>
      </c>
      <c r="BS38">
        <v>0</v>
      </c>
      <c r="BT38">
        <v>1</v>
      </c>
      <c r="BU38">
        <v>0</v>
      </c>
      <c r="BV38">
        <v>0</v>
      </c>
      <c r="BW38">
        <v>9</v>
      </c>
      <c r="BX38">
        <v>1</v>
      </c>
      <c r="BY38">
        <v>0</v>
      </c>
      <c r="BZ38">
        <v>0</v>
      </c>
      <c r="CA38">
        <v>0</v>
      </c>
      <c r="CB38">
        <v>0</v>
      </c>
      <c r="CC38">
        <v>4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1</v>
      </c>
      <c r="CK38">
        <v>0</v>
      </c>
      <c r="CL38">
        <v>0</v>
      </c>
      <c r="CM38">
        <v>4</v>
      </c>
      <c r="CN38">
        <v>0</v>
      </c>
      <c r="CO38">
        <v>0</v>
      </c>
      <c r="CP38">
        <v>0</v>
      </c>
      <c r="CQ38">
        <v>0</v>
      </c>
      <c r="CR38">
        <v>0</v>
      </c>
      <c r="CS38">
        <v>0</v>
      </c>
      <c r="CT38">
        <v>1</v>
      </c>
      <c r="CU38">
        <v>1</v>
      </c>
      <c r="CV38">
        <v>3</v>
      </c>
      <c r="CW38">
        <v>3</v>
      </c>
      <c r="CX38">
        <v>3</v>
      </c>
      <c r="CY38">
        <v>1</v>
      </c>
      <c r="CZ38">
        <v>3</v>
      </c>
      <c r="DA38">
        <v>2</v>
      </c>
      <c r="DB38">
        <v>3</v>
      </c>
      <c r="DC38">
        <v>1</v>
      </c>
      <c r="DD38">
        <v>22</v>
      </c>
      <c r="DE38">
        <v>13</v>
      </c>
      <c r="DF38">
        <v>1</v>
      </c>
      <c r="DG38">
        <v>4</v>
      </c>
      <c r="DH38">
        <v>7</v>
      </c>
      <c r="DI38">
        <v>1</v>
      </c>
      <c r="DJ38">
        <v>4</v>
      </c>
      <c r="DK38">
        <v>1</v>
      </c>
      <c r="DL38">
        <v>0</v>
      </c>
      <c r="DM38">
        <v>0</v>
      </c>
      <c r="DN38">
        <v>0</v>
      </c>
      <c r="DO38">
        <v>0</v>
      </c>
      <c r="DP38">
        <v>4</v>
      </c>
      <c r="DQ38">
        <v>5</v>
      </c>
      <c r="DR38">
        <v>0</v>
      </c>
      <c r="DS38">
        <v>3</v>
      </c>
      <c r="DT38">
        <v>6</v>
      </c>
      <c r="DU38">
        <v>0</v>
      </c>
      <c r="DV38">
        <v>3</v>
      </c>
      <c r="DW38">
        <v>5</v>
      </c>
      <c r="DX38">
        <v>14</v>
      </c>
      <c r="DY38">
        <v>0</v>
      </c>
      <c r="DZ38">
        <v>0</v>
      </c>
      <c r="EA38">
        <v>2</v>
      </c>
      <c r="EB38">
        <v>1</v>
      </c>
      <c r="EC38">
        <v>4</v>
      </c>
      <c r="ED38">
        <f t="shared" si="6"/>
        <v>113</v>
      </c>
      <c r="EE38">
        <f t="shared" si="4"/>
        <v>72</v>
      </c>
      <c r="EF38">
        <f t="shared" si="7"/>
        <v>19</v>
      </c>
      <c r="EG38">
        <f t="shared" si="8"/>
        <v>53</v>
      </c>
      <c r="EH38">
        <f t="shared" si="9"/>
        <v>28</v>
      </c>
      <c r="EI38">
        <f t="shared" si="5"/>
        <v>13</v>
      </c>
    </row>
    <row r="39" spans="1:139" x14ac:dyDescent="0.35">
      <c r="A39">
        <v>1979</v>
      </c>
      <c r="B39">
        <v>0</v>
      </c>
      <c r="C39">
        <v>0</v>
      </c>
      <c r="D39">
        <v>0</v>
      </c>
      <c r="E39">
        <v>2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1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2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1</v>
      </c>
      <c r="AH39">
        <v>1</v>
      </c>
      <c r="AI39">
        <v>2</v>
      </c>
      <c r="AJ39">
        <v>0</v>
      </c>
      <c r="AK39">
        <v>1</v>
      </c>
      <c r="AL39">
        <v>0</v>
      </c>
      <c r="AM39">
        <v>1</v>
      </c>
      <c r="AN39">
        <v>5</v>
      </c>
      <c r="AO39">
        <v>0</v>
      </c>
      <c r="AP39">
        <v>10</v>
      </c>
      <c r="AQ39">
        <v>1</v>
      </c>
      <c r="AR39">
        <v>1</v>
      </c>
      <c r="AS39">
        <v>2</v>
      </c>
      <c r="AT39">
        <v>1</v>
      </c>
      <c r="AU39">
        <v>1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3</v>
      </c>
      <c r="BB39">
        <v>2</v>
      </c>
      <c r="BC39">
        <v>5</v>
      </c>
      <c r="BD39">
        <v>0</v>
      </c>
      <c r="BE39">
        <v>4</v>
      </c>
      <c r="BF39">
        <v>1</v>
      </c>
      <c r="BG39">
        <v>0</v>
      </c>
      <c r="BH39">
        <v>1</v>
      </c>
      <c r="BI39">
        <v>6</v>
      </c>
      <c r="BJ39">
        <v>21</v>
      </c>
      <c r="BK39">
        <v>2</v>
      </c>
      <c r="BL39">
        <v>2</v>
      </c>
      <c r="BM39">
        <v>0</v>
      </c>
      <c r="BN39">
        <v>0</v>
      </c>
      <c r="BO39">
        <v>4</v>
      </c>
      <c r="BP39">
        <v>0</v>
      </c>
      <c r="BQ39">
        <v>4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6</v>
      </c>
      <c r="BX39">
        <v>0</v>
      </c>
      <c r="BY39">
        <v>0</v>
      </c>
      <c r="BZ39">
        <v>0</v>
      </c>
      <c r="CA39">
        <v>0</v>
      </c>
      <c r="CB39">
        <v>1</v>
      </c>
      <c r="CC39">
        <v>2</v>
      </c>
      <c r="CD39">
        <v>0</v>
      </c>
      <c r="CE39">
        <v>0</v>
      </c>
      <c r="CF39">
        <v>7</v>
      </c>
      <c r="CG39">
        <v>0</v>
      </c>
      <c r="CH39">
        <v>0</v>
      </c>
      <c r="CI39">
        <v>0</v>
      </c>
      <c r="CJ39">
        <v>3</v>
      </c>
      <c r="CK39">
        <v>0</v>
      </c>
      <c r="CL39">
        <v>0</v>
      </c>
      <c r="CM39">
        <v>4</v>
      </c>
      <c r="CN39">
        <v>0</v>
      </c>
      <c r="CO39">
        <v>0</v>
      </c>
      <c r="CP39">
        <v>0</v>
      </c>
      <c r="CQ39">
        <v>0</v>
      </c>
      <c r="CR39">
        <v>0</v>
      </c>
      <c r="CS39">
        <v>1</v>
      </c>
      <c r="CT39">
        <v>0</v>
      </c>
      <c r="CU39">
        <v>0</v>
      </c>
      <c r="CV39">
        <v>0</v>
      </c>
      <c r="CW39">
        <v>2</v>
      </c>
      <c r="CX39">
        <v>4</v>
      </c>
      <c r="CY39">
        <v>1</v>
      </c>
      <c r="CZ39">
        <v>2</v>
      </c>
      <c r="DA39">
        <v>1</v>
      </c>
      <c r="DB39">
        <v>5</v>
      </c>
      <c r="DC39">
        <v>0</v>
      </c>
      <c r="DD39">
        <v>18</v>
      </c>
      <c r="DE39">
        <v>1</v>
      </c>
      <c r="DF39">
        <v>1</v>
      </c>
      <c r="DG39">
        <v>2</v>
      </c>
      <c r="DH39">
        <v>2</v>
      </c>
      <c r="DI39">
        <v>2</v>
      </c>
      <c r="DJ39">
        <v>2</v>
      </c>
      <c r="DK39">
        <v>0</v>
      </c>
      <c r="DL39">
        <v>0</v>
      </c>
      <c r="DM39">
        <v>7</v>
      </c>
      <c r="DN39">
        <v>0</v>
      </c>
      <c r="DO39">
        <v>0</v>
      </c>
      <c r="DP39">
        <v>2</v>
      </c>
      <c r="DQ39">
        <v>8</v>
      </c>
      <c r="DR39">
        <v>0</v>
      </c>
      <c r="DS39">
        <v>6</v>
      </c>
      <c r="DT39">
        <v>6</v>
      </c>
      <c r="DU39">
        <v>0</v>
      </c>
      <c r="DV39">
        <v>1</v>
      </c>
      <c r="DW39">
        <v>6</v>
      </c>
      <c r="DX39">
        <v>22</v>
      </c>
      <c r="DY39">
        <v>3</v>
      </c>
      <c r="DZ39">
        <v>3</v>
      </c>
      <c r="EA39">
        <v>0</v>
      </c>
      <c r="EB39">
        <v>1</v>
      </c>
      <c r="EC39">
        <v>5</v>
      </c>
      <c r="ED39">
        <f t="shared" si="6"/>
        <v>111</v>
      </c>
      <c r="EE39">
        <f t="shared" si="4"/>
        <v>60</v>
      </c>
      <c r="EF39">
        <f t="shared" si="7"/>
        <v>7</v>
      </c>
      <c r="EG39">
        <f t="shared" si="8"/>
        <v>53</v>
      </c>
      <c r="EH39">
        <f t="shared" si="9"/>
        <v>28</v>
      </c>
      <c r="EI39">
        <f t="shared" si="5"/>
        <v>23</v>
      </c>
    </row>
    <row r="40" spans="1:139" x14ac:dyDescent="0.35">
      <c r="A40">
        <v>1978</v>
      </c>
      <c r="B40">
        <v>0</v>
      </c>
      <c r="C40">
        <v>0</v>
      </c>
      <c r="D40">
        <v>0</v>
      </c>
      <c r="E40">
        <v>1</v>
      </c>
      <c r="F40">
        <v>0</v>
      </c>
      <c r="G40">
        <v>1</v>
      </c>
      <c r="H40">
        <v>1</v>
      </c>
      <c r="I40">
        <v>1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2</v>
      </c>
      <c r="U40">
        <v>2</v>
      </c>
      <c r="V40">
        <v>1</v>
      </c>
      <c r="W40">
        <v>0</v>
      </c>
      <c r="X40">
        <v>2</v>
      </c>
      <c r="Y40">
        <v>0</v>
      </c>
      <c r="Z40">
        <v>0</v>
      </c>
      <c r="AA40">
        <v>0</v>
      </c>
      <c r="AB40">
        <v>2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2</v>
      </c>
      <c r="AJ40">
        <v>0</v>
      </c>
      <c r="AK40">
        <v>1</v>
      </c>
      <c r="AL40">
        <v>0</v>
      </c>
      <c r="AM40">
        <v>1</v>
      </c>
      <c r="AN40">
        <v>1</v>
      </c>
      <c r="AO40">
        <v>1</v>
      </c>
      <c r="AP40">
        <v>3</v>
      </c>
      <c r="AQ40">
        <v>1</v>
      </c>
      <c r="AR40">
        <v>0</v>
      </c>
      <c r="AS40">
        <v>1</v>
      </c>
      <c r="AT40">
        <v>1</v>
      </c>
      <c r="AU40">
        <v>0</v>
      </c>
      <c r="AV40">
        <v>1</v>
      </c>
      <c r="AW40">
        <v>0</v>
      </c>
      <c r="AX40">
        <v>0</v>
      </c>
      <c r="AY40">
        <v>0</v>
      </c>
      <c r="AZ40">
        <v>1</v>
      </c>
      <c r="BA40">
        <v>1</v>
      </c>
      <c r="BB40">
        <v>0</v>
      </c>
      <c r="BC40">
        <v>5</v>
      </c>
      <c r="BD40">
        <v>0</v>
      </c>
      <c r="BE40">
        <v>0</v>
      </c>
      <c r="BF40">
        <v>1</v>
      </c>
      <c r="BG40">
        <v>0</v>
      </c>
      <c r="BH40">
        <v>0</v>
      </c>
      <c r="BI40">
        <v>1</v>
      </c>
      <c r="BJ40">
        <v>9</v>
      </c>
      <c r="BK40">
        <v>2</v>
      </c>
      <c r="BL40">
        <v>3</v>
      </c>
      <c r="BM40">
        <v>0</v>
      </c>
      <c r="BN40">
        <v>0</v>
      </c>
      <c r="BO40">
        <v>0</v>
      </c>
      <c r="BP40">
        <v>0</v>
      </c>
      <c r="BQ40">
        <v>3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1</v>
      </c>
      <c r="BZ40">
        <v>0</v>
      </c>
      <c r="CA40">
        <v>0</v>
      </c>
      <c r="CB40">
        <v>0</v>
      </c>
      <c r="CC40">
        <v>1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0</v>
      </c>
      <c r="CP40">
        <v>0</v>
      </c>
      <c r="CQ40">
        <v>0</v>
      </c>
      <c r="CR40">
        <v>1</v>
      </c>
      <c r="CS40">
        <v>1</v>
      </c>
      <c r="CT40">
        <v>0</v>
      </c>
      <c r="CU40">
        <v>0</v>
      </c>
      <c r="CV40">
        <v>0</v>
      </c>
      <c r="CW40">
        <v>2</v>
      </c>
      <c r="CX40">
        <v>3</v>
      </c>
      <c r="CY40">
        <v>1</v>
      </c>
      <c r="CZ40">
        <v>1</v>
      </c>
      <c r="DA40">
        <v>1</v>
      </c>
      <c r="DB40">
        <v>2</v>
      </c>
      <c r="DC40">
        <v>2</v>
      </c>
      <c r="DD40">
        <v>7</v>
      </c>
      <c r="DE40">
        <v>1</v>
      </c>
      <c r="DF40">
        <v>1</v>
      </c>
      <c r="DG40">
        <v>1</v>
      </c>
      <c r="DH40">
        <v>1</v>
      </c>
      <c r="DI40">
        <v>0</v>
      </c>
      <c r="DJ40">
        <v>2</v>
      </c>
      <c r="DK40">
        <v>0</v>
      </c>
      <c r="DL40">
        <v>0</v>
      </c>
      <c r="DM40">
        <v>0</v>
      </c>
      <c r="DN40">
        <v>1</v>
      </c>
      <c r="DO40">
        <v>0</v>
      </c>
      <c r="DP40">
        <v>2</v>
      </c>
      <c r="DQ40">
        <v>6</v>
      </c>
      <c r="DR40">
        <v>0</v>
      </c>
      <c r="DS40">
        <v>2</v>
      </c>
      <c r="DT40">
        <v>1</v>
      </c>
      <c r="DU40">
        <v>0</v>
      </c>
      <c r="DV40">
        <v>0</v>
      </c>
      <c r="DW40">
        <v>3</v>
      </c>
      <c r="DX40">
        <v>9</v>
      </c>
      <c r="DY40">
        <v>3</v>
      </c>
      <c r="DZ40">
        <v>4</v>
      </c>
      <c r="EA40">
        <v>0</v>
      </c>
      <c r="EB40">
        <v>0</v>
      </c>
      <c r="EC40">
        <v>0</v>
      </c>
      <c r="ED40">
        <f t="shared" si="6"/>
        <v>54</v>
      </c>
      <c r="EE40">
        <f t="shared" si="4"/>
        <v>38</v>
      </c>
      <c r="EF40">
        <f t="shared" si="7"/>
        <v>13</v>
      </c>
      <c r="EG40">
        <f t="shared" si="8"/>
        <v>25</v>
      </c>
      <c r="EH40">
        <f t="shared" si="9"/>
        <v>7</v>
      </c>
      <c r="EI40">
        <f t="shared" si="5"/>
        <v>9</v>
      </c>
    </row>
    <row r="41" spans="1:139" x14ac:dyDescent="0.35">
      <c r="A41">
        <v>1977</v>
      </c>
      <c r="B41">
        <v>0</v>
      </c>
      <c r="C41">
        <v>0</v>
      </c>
      <c r="D41">
        <v>0</v>
      </c>
      <c r="E41">
        <v>1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1</v>
      </c>
      <c r="W41">
        <v>0</v>
      </c>
      <c r="X41">
        <v>0</v>
      </c>
      <c r="Y41">
        <v>0</v>
      </c>
      <c r="Z41">
        <v>1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1</v>
      </c>
      <c r="AI41">
        <v>6</v>
      </c>
      <c r="AJ41">
        <v>0</v>
      </c>
      <c r="AK41">
        <v>1</v>
      </c>
      <c r="AL41">
        <v>0</v>
      </c>
      <c r="AM41">
        <v>1</v>
      </c>
      <c r="AN41">
        <v>1</v>
      </c>
      <c r="AO41">
        <v>0</v>
      </c>
      <c r="AP41">
        <v>3</v>
      </c>
      <c r="AQ41">
        <v>4</v>
      </c>
      <c r="AR41">
        <v>0</v>
      </c>
      <c r="AS41">
        <v>3</v>
      </c>
      <c r="AT41">
        <v>1</v>
      </c>
      <c r="AU41">
        <v>0</v>
      </c>
      <c r="AV41">
        <v>0</v>
      </c>
      <c r="AW41">
        <v>1</v>
      </c>
      <c r="AX41">
        <v>0</v>
      </c>
      <c r="AY41">
        <v>0</v>
      </c>
      <c r="AZ41">
        <v>1</v>
      </c>
      <c r="BA41">
        <v>0</v>
      </c>
      <c r="BB41">
        <v>1</v>
      </c>
      <c r="BC41">
        <v>7</v>
      </c>
      <c r="BD41">
        <v>0</v>
      </c>
      <c r="BE41">
        <v>1</v>
      </c>
      <c r="BF41">
        <v>2</v>
      </c>
      <c r="BG41">
        <v>0</v>
      </c>
      <c r="BH41">
        <v>0</v>
      </c>
      <c r="BI41">
        <v>0</v>
      </c>
      <c r="BJ41">
        <v>19</v>
      </c>
      <c r="BK41">
        <v>2</v>
      </c>
      <c r="BL41">
        <v>1</v>
      </c>
      <c r="BM41">
        <v>1</v>
      </c>
      <c r="BN41">
        <v>1</v>
      </c>
      <c r="BO41">
        <v>3</v>
      </c>
      <c r="BP41">
        <v>0</v>
      </c>
      <c r="BQ41">
        <v>1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5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5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1</v>
      </c>
      <c r="CK41">
        <v>0</v>
      </c>
      <c r="CL41">
        <v>0</v>
      </c>
      <c r="CM41">
        <v>1</v>
      </c>
      <c r="CN41">
        <v>0</v>
      </c>
      <c r="CO41">
        <v>0</v>
      </c>
      <c r="CP41">
        <v>0</v>
      </c>
      <c r="CQ41">
        <v>0</v>
      </c>
      <c r="CR41">
        <v>0</v>
      </c>
      <c r="CS41">
        <v>0</v>
      </c>
      <c r="CT41">
        <v>1</v>
      </c>
      <c r="CU41">
        <v>1</v>
      </c>
      <c r="CV41">
        <v>1</v>
      </c>
      <c r="CW41">
        <v>8</v>
      </c>
      <c r="CX41">
        <v>2</v>
      </c>
      <c r="CY41">
        <v>2</v>
      </c>
      <c r="CZ41">
        <v>2</v>
      </c>
      <c r="DA41">
        <v>1</v>
      </c>
      <c r="DB41">
        <v>3</v>
      </c>
      <c r="DC41">
        <v>0</v>
      </c>
      <c r="DD41">
        <v>19</v>
      </c>
      <c r="DE41">
        <v>4</v>
      </c>
      <c r="DF41">
        <v>2</v>
      </c>
      <c r="DG41">
        <v>6</v>
      </c>
      <c r="DH41">
        <v>6</v>
      </c>
      <c r="DI41">
        <v>1</v>
      </c>
      <c r="DJ41">
        <v>6</v>
      </c>
      <c r="DK41">
        <v>1</v>
      </c>
      <c r="DL41">
        <v>0</v>
      </c>
      <c r="DM41">
        <v>0</v>
      </c>
      <c r="DN41">
        <v>2</v>
      </c>
      <c r="DO41">
        <v>0</v>
      </c>
      <c r="DP41">
        <v>4</v>
      </c>
      <c r="DQ41">
        <v>17</v>
      </c>
      <c r="DR41">
        <v>1</v>
      </c>
      <c r="DS41">
        <v>13</v>
      </c>
      <c r="DT41">
        <v>7</v>
      </c>
      <c r="DU41">
        <v>4</v>
      </c>
      <c r="DV41">
        <v>0</v>
      </c>
      <c r="DW41">
        <v>1</v>
      </c>
      <c r="DX41">
        <v>19</v>
      </c>
      <c r="DY41">
        <v>2</v>
      </c>
      <c r="DZ41">
        <v>4</v>
      </c>
      <c r="EA41">
        <v>7</v>
      </c>
      <c r="EB41">
        <v>6</v>
      </c>
      <c r="EC41">
        <v>11</v>
      </c>
      <c r="ED41">
        <f t="shared" si="6"/>
        <v>153</v>
      </c>
      <c r="EE41">
        <f t="shared" si="4"/>
        <v>39</v>
      </c>
      <c r="EF41">
        <f t="shared" si="7"/>
        <v>4</v>
      </c>
      <c r="EG41">
        <f t="shared" si="8"/>
        <v>35</v>
      </c>
      <c r="EH41">
        <f t="shared" si="9"/>
        <v>16</v>
      </c>
      <c r="EI41">
        <f t="shared" si="5"/>
        <v>98</v>
      </c>
    </row>
    <row r="42" spans="1:139" x14ac:dyDescent="0.35">
      <c r="A42">
        <v>1976</v>
      </c>
      <c r="B42">
        <v>0</v>
      </c>
      <c r="C42">
        <v>0</v>
      </c>
      <c r="D42">
        <v>0</v>
      </c>
      <c r="E42">
        <v>3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1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  <c r="AT42">
        <v>1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3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3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1</v>
      </c>
      <c r="CK42">
        <v>0</v>
      </c>
      <c r="CL42">
        <v>0</v>
      </c>
      <c r="CM42">
        <v>0</v>
      </c>
      <c r="CN42">
        <v>0</v>
      </c>
      <c r="CO42">
        <v>0</v>
      </c>
      <c r="CP42">
        <v>0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0</v>
      </c>
      <c r="CW42">
        <v>1</v>
      </c>
      <c r="CX42">
        <v>0</v>
      </c>
      <c r="CY42">
        <v>0</v>
      </c>
      <c r="CZ42">
        <v>3</v>
      </c>
      <c r="DA42">
        <v>0</v>
      </c>
      <c r="DB42">
        <v>0</v>
      </c>
      <c r="DC42">
        <v>0</v>
      </c>
      <c r="DD42">
        <v>0</v>
      </c>
      <c r="DE42">
        <v>0</v>
      </c>
      <c r="DF42">
        <v>0</v>
      </c>
      <c r="DG42">
        <v>0</v>
      </c>
      <c r="DH42">
        <v>1</v>
      </c>
      <c r="DI42">
        <v>0</v>
      </c>
      <c r="DJ42">
        <v>3</v>
      </c>
      <c r="DK42">
        <v>0</v>
      </c>
      <c r="DL42">
        <v>0</v>
      </c>
      <c r="DM42">
        <v>0</v>
      </c>
      <c r="DN42">
        <v>0</v>
      </c>
      <c r="DO42">
        <v>0</v>
      </c>
      <c r="DP42">
        <v>0</v>
      </c>
      <c r="DQ42">
        <v>1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3</v>
      </c>
      <c r="DY42">
        <v>0</v>
      </c>
      <c r="DZ42">
        <v>0</v>
      </c>
      <c r="EA42">
        <v>0</v>
      </c>
      <c r="EB42">
        <v>0</v>
      </c>
      <c r="EC42">
        <v>0</v>
      </c>
      <c r="ED42">
        <f t="shared" si="6"/>
        <v>11</v>
      </c>
      <c r="EE42">
        <f t="shared" si="4"/>
        <v>4</v>
      </c>
      <c r="EF42">
        <f t="shared" si="7"/>
        <v>3</v>
      </c>
      <c r="EG42">
        <f t="shared" si="8"/>
        <v>1</v>
      </c>
      <c r="EH42">
        <f t="shared" si="9"/>
        <v>4</v>
      </c>
      <c r="EI42">
        <f t="shared" si="5"/>
        <v>3</v>
      </c>
    </row>
    <row r="43" spans="1:139" x14ac:dyDescent="0.35">
      <c r="A43">
        <v>1975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1</v>
      </c>
      <c r="N43">
        <v>0</v>
      </c>
      <c r="O43">
        <v>0</v>
      </c>
      <c r="P43">
        <v>0</v>
      </c>
      <c r="Q43">
        <v>0</v>
      </c>
      <c r="R43">
        <v>1</v>
      </c>
      <c r="S43">
        <v>1</v>
      </c>
      <c r="T43">
        <v>0</v>
      </c>
      <c r="U43">
        <v>1</v>
      </c>
      <c r="V43">
        <v>0</v>
      </c>
      <c r="W43">
        <v>1</v>
      </c>
      <c r="X43">
        <v>4</v>
      </c>
      <c r="Y43">
        <v>0</v>
      </c>
      <c r="Z43">
        <v>0</v>
      </c>
      <c r="AA43">
        <v>0</v>
      </c>
      <c r="AB43">
        <v>0</v>
      </c>
      <c r="AC43">
        <v>0</v>
      </c>
      <c r="AD43">
        <v>1</v>
      </c>
      <c r="AE43">
        <v>0</v>
      </c>
      <c r="AF43">
        <v>0</v>
      </c>
      <c r="AG43">
        <v>0</v>
      </c>
      <c r="AH43">
        <v>2</v>
      </c>
      <c r="AI43">
        <v>5</v>
      </c>
      <c r="AJ43">
        <v>0</v>
      </c>
      <c r="AK43">
        <v>0</v>
      </c>
      <c r="AL43">
        <v>3</v>
      </c>
      <c r="AM43">
        <v>1</v>
      </c>
      <c r="AN43">
        <v>0</v>
      </c>
      <c r="AO43">
        <v>3</v>
      </c>
      <c r="AP43">
        <v>2</v>
      </c>
      <c r="AQ43">
        <v>4</v>
      </c>
      <c r="AR43">
        <v>0</v>
      </c>
      <c r="AS43">
        <v>1</v>
      </c>
      <c r="AT43">
        <v>2</v>
      </c>
      <c r="AU43">
        <v>1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1</v>
      </c>
      <c r="BB43">
        <v>1</v>
      </c>
      <c r="BC43">
        <v>2</v>
      </c>
      <c r="BD43">
        <v>1</v>
      </c>
      <c r="BE43">
        <v>0</v>
      </c>
      <c r="BF43">
        <v>0</v>
      </c>
      <c r="BG43">
        <v>0</v>
      </c>
      <c r="BH43">
        <v>0</v>
      </c>
      <c r="BI43">
        <v>1</v>
      </c>
      <c r="BJ43">
        <v>20</v>
      </c>
      <c r="BK43">
        <v>2</v>
      </c>
      <c r="BL43">
        <v>1</v>
      </c>
      <c r="BM43">
        <v>0</v>
      </c>
      <c r="BN43">
        <v>3</v>
      </c>
      <c r="BO43">
        <v>1</v>
      </c>
      <c r="BP43">
        <v>0</v>
      </c>
      <c r="BQ43">
        <v>0</v>
      </c>
      <c r="BR43">
        <v>1</v>
      </c>
      <c r="BS43">
        <v>0</v>
      </c>
      <c r="BT43">
        <v>1</v>
      </c>
      <c r="BU43">
        <v>0</v>
      </c>
      <c r="BV43">
        <v>0</v>
      </c>
      <c r="BW43">
        <v>1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8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2</v>
      </c>
      <c r="CK43">
        <v>0</v>
      </c>
      <c r="CL43">
        <v>0</v>
      </c>
      <c r="CM43">
        <v>4</v>
      </c>
      <c r="CN43">
        <v>0</v>
      </c>
      <c r="CO43">
        <v>0</v>
      </c>
      <c r="CP43">
        <v>0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1</v>
      </c>
      <c r="CW43">
        <v>5</v>
      </c>
      <c r="CX43">
        <v>0</v>
      </c>
      <c r="CY43">
        <v>1</v>
      </c>
      <c r="CZ43">
        <v>3</v>
      </c>
      <c r="DA43">
        <v>2</v>
      </c>
      <c r="DB43">
        <v>0</v>
      </c>
      <c r="DC43">
        <v>3</v>
      </c>
      <c r="DD43">
        <v>3</v>
      </c>
      <c r="DE43">
        <v>4</v>
      </c>
      <c r="DF43">
        <v>0</v>
      </c>
      <c r="DG43">
        <v>1</v>
      </c>
      <c r="DH43">
        <v>3</v>
      </c>
      <c r="DI43">
        <v>1</v>
      </c>
      <c r="DJ43">
        <v>8</v>
      </c>
      <c r="DK43">
        <v>0</v>
      </c>
      <c r="DL43">
        <v>0</v>
      </c>
      <c r="DM43">
        <v>1</v>
      </c>
      <c r="DN43">
        <v>1</v>
      </c>
      <c r="DO43">
        <v>0</v>
      </c>
      <c r="DP43">
        <v>2</v>
      </c>
      <c r="DQ43">
        <v>4</v>
      </c>
      <c r="DR43">
        <v>2</v>
      </c>
      <c r="DS43">
        <v>4</v>
      </c>
      <c r="DT43">
        <v>4</v>
      </c>
      <c r="DU43">
        <v>0</v>
      </c>
      <c r="DV43">
        <v>0</v>
      </c>
      <c r="DW43">
        <v>1</v>
      </c>
      <c r="DX43">
        <v>20</v>
      </c>
      <c r="DY43">
        <v>4</v>
      </c>
      <c r="DZ43">
        <v>1</v>
      </c>
      <c r="EA43">
        <v>0</v>
      </c>
      <c r="EB43">
        <v>3</v>
      </c>
      <c r="EC43">
        <v>4</v>
      </c>
      <c r="ED43">
        <f t="shared" si="6"/>
        <v>80</v>
      </c>
      <c r="EE43">
        <f t="shared" si="4"/>
        <v>42</v>
      </c>
      <c r="EF43">
        <f t="shared" si="7"/>
        <v>12</v>
      </c>
      <c r="EG43">
        <f t="shared" si="8"/>
        <v>30</v>
      </c>
      <c r="EH43">
        <f t="shared" si="9"/>
        <v>18</v>
      </c>
      <c r="EI43">
        <f t="shared" si="5"/>
        <v>20</v>
      </c>
    </row>
    <row r="44" spans="1:139" x14ac:dyDescent="0.35">
      <c r="A44">
        <v>1974</v>
      </c>
      <c r="B44">
        <v>0</v>
      </c>
      <c r="C44">
        <v>0</v>
      </c>
      <c r="D44">
        <v>0</v>
      </c>
      <c r="E44">
        <v>1</v>
      </c>
      <c r="F44">
        <v>2</v>
      </c>
      <c r="G44">
        <v>0</v>
      </c>
      <c r="H44">
        <v>1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1</v>
      </c>
      <c r="P44">
        <v>0</v>
      </c>
      <c r="Q44">
        <v>0</v>
      </c>
      <c r="R44">
        <v>0</v>
      </c>
      <c r="S44">
        <v>1</v>
      </c>
      <c r="T44">
        <v>2</v>
      </c>
      <c r="U44">
        <v>0</v>
      </c>
      <c r="V44">
        <v>0</v>
      </c>
      <c r="W44">
        <v>0</v>
      </c>
      <c r="X44">
        <v>2</v>
      </c>
      <c r="Y44">
        <v>0</v>
      </c>
      <c r="Z44">
        <v>1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1</v>
      </c>
      <c r="AI44">
        <v>14</v>
      </c>
      <c r="AJ44">
        <v>0</v>
      </c>
      <c r="AK44">
        <v>0</v>
      </c>
      <c r="AL44">
        <v>1</v>
      </c>
      <c r="AM44">
        <v>1</v>
      </c>
      <c r="AN44">
        <v>0</v>
      </c>
      <c r="AO44">
        <v>1</v>
      </c>
      <c r="AP44">
        <v>6</v>
      </c>
      <c r="AQ44">
        <v>10</v>
      </c>
      <c r="AR44">
        <v>0</v>
      </c>
      <c r="AS44">
        <v>1</v>
      </c>
      <c r="AT44">
        <v>8</v>
      </c>
      <c r="AU44">
        <v>1</v>
      </c>
      <c r="AV44">
        <v>0</v>
      </c>
      <c r="AW44">
        <v>0</v>
      </c>
      <c r="AX44">
        <v>0</v>
      </c>
      <c r="AY44">
        <v>1</v>
      </c>
      <c r="AZ44">
        <v>0</v>
      </c>
      <c r="BA44">
        <v>2</v>
      </c>
      <c r="BB44">
        <v>1</v>
      </c>
      <c r="BC44">
        <v>0</v>
      </c>
      <c r="BD44">
        <v>0</v>
      </c>
      <c r="BE44">
        <v>10</v>
      </c>
      <c r="BF44">
        <v>5</v>
      </c>
      <c r="BG44">
        <v>0</v>
      </c>
      <c r="BH44">
        <v>3</v>
      </c>
      <c r="BI44">
        <v>3</v>
      </c>
      <c r="BJ44">
        <v>31</v>
      </c>
      <c r="BK44">
        <v>2</v>
      </c>
      <c r="BL44">
        <v>0</v>
      </c>
      <c r="BM44">
        <v>0</v>
      </c>
      <c r="BN44">
        <v>1</v>
      </c>
      <c r="BO44">
        <v>1</v>
      </c>
      <c r="BP44">
        <v>1</v>
      </c>
      <c r="BQ44">
        <v>2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1</v>
      </c>
      <c r="BX44">
        <v>6</v>
      </c>
      <c r="BY44">
        <v>4</v>
      </c>
      <c r="BZ44">
        <v>0</v>
      </c>
      <c r="CA44">
        <v>0</v>
      </c>
      <c r="CB44">
        <v>1</v>
      </c>
      <c r="CC44">
        <v>11</v>
      </c>
      <c r="CD44">
        <v>0</v>
      </c>
      <c r="CE44">
        <v>0</v>
      </c>
      <c r="CF44">
        <v>0</v>
      </c>
      <c r="CG44">
        <v>0</v>
      </c>
      <c r="CH44">
        <v>1</v>
      </c>
      <c r="CI44">
        <v>0</v>
      </c>
      <c r="CJ44">
        <v>0</v>
      </c>
      <c r="CK44">
        <v>0</v>
      </c>
      <c r="CL44">
        <v>0</v>
      </c>
      <c r="CM44">
        <v>6</v>
      </c>
      <c r="CN44">
        <v>0</v>
      </c>
      <c r="CO44">
        <v>0</v>
      </c>
      <c r="CP44">
        <v>1</v>
      </c>
      <c r="CQ44">
        <v>0</v>
      </c>
      <c r="CR44">
        <v>2</v>
      </c>
      <c r="CS44">
        <v>0</v>
      </c>
      <c r="CT44">
        <v>2</v>
      </c>
      <c r="CU44">
        <v>0</v>
      </c>
      <c r="CV44">
        <v>0</v>
      </c>
      <c r="CW44">
        <v>15</v>
      </c>
      <c r="CX44">
        <v>2</v>
      </c>
      <c r="CY44">
        <v>0</v>
      </c>
      <c r="CZ44">
        <v>2</v>
      </c>
      <c r="DA44">
        <v>3</v>
      </c>
      <c r="DB44">
        <v>0</v>
      </c>
      <c r="DC44">
        <v>3</v>
      </c>
      <c r="DD44">
        <v>7</v>
      </c>
      <c r="DE44">
        <v>16</v>
      </c>
      <c r="DF44">
        <v>4</v>
      </c>
      <c r="DG44">
        <v>1</v>
      </c>
      <c r="DH44">
        <v>8</v>
      </c>
      <c r="DI44">
        <v>2</v>
      </c>
      <c r="DJ44">
        <v>12</v>
      </c>
      <c r="DK44">
        <v>0</v>
      </c>
      <c r="DL44">
        <v>0</v>
      </c>
      <c r="DM44">
        <v>1</v>
      </c>
      <c r="DN44">
        <v>1</v>
      </c>
      <c r="DO44">
        <v>0</v>
      </c>
      <c r="DP44">
        <v>1</v>
      </c>
      <c r="DQ44">
        <v>0</v>
      </c>
      <c r="DR44">
        <v>0</v>
      </c>
      <c r="DS44">
        <v>12</v>
      </c>
      <c r="DT44">
        <v>11</v>
      </c>
      <c r="DU44">
        <v>1</v>
      </c>
      <c r="DV44">
        <v>3</v>
      </c>
      <c r="DW44">
        <v>4</v>
      </c>
      <c r="DX44">
        <v>31</v>
      </c>
      <c r="DY44">
        <v>4</v>
      </c>
      <c r="DZ44">
        <v>0</v>
      </c>
      <c r="EA44">
        <v>2</v>
      </c>
      <c r="EB44">
        <v>1</v>
      </c>
      <c r="EC44">
        <v>2</v>
      </c>
      <c r="ED44">
        <f t="shared" si="6"/>
        <v>134</v>
      </c>
      <c r="EE44">
        <f t="shared" si="4"/>
        <v>70</v>
      </c>
      <c r="EF44">
        <f t="shared" si="7"/>
        <v>12</v>
      </c>
      <c r="EG44">
        <f t="shared" si="8"/>
        <v>58</v>
      </c>
      <c r="EH44">
        <f t="shared" si="9"/>
        <v>37</v>
      </c>
      <c r="EI44">
        <f t="shared" si="5"/>
        <v>27</v>
      </c>
    </row>
    <row r="45" spans="1:139" x14ac:dyDescent="0.35">
      <c r="A45">
        <v>1973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2</v>
      </c>
      <c r="J45">
        <v>3</v>
      </c>
      <c r="K45">
        <v>0</v>
      </c>
      <c r="L45">
        <v>0</v>
      </c>
      <c r="M45">
        <v>1</v>
      </c>
      <c r="N45">
        <v>0</v>
      </c>
      <c r="O45">
        <v>0</v>
      </c>
      <c r="P45">
        <v>1</v>
      </c>
      <c r="Q45">
        <v>0</v>
      </c>
      <c r="R45">
        <v>0</v>
      </c>
      <c r="S45">
        <v>0</v>
      </c>
      <c r="T45">
        <v>0</v>
      </c>
      <c r="U45">
        <v>0</v>
      </c>
      <c r="V45">
        <v>1</v>
      </c>
      <c r="W45">
        <v>1</v>
      </c>
      <c r="X45">
        <v>2</v>
      </c>
      <c r="Y45">
        <v>2</v>
      </c>
      <c r="Z45">
        <v>2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1</v>
      </c>
      <c r="AI45">
        <v>11</v>
      </c>
      <c r="AJ45">
        <v>1</v>
      </c>
      <c r="AK45">
        <v>0</v>
      </c>
      <c r="AL45">
        <v>1</v>
      </c>
      <c r="AM45">
        <v>0</v>
      </c>
      <c r="AN45">
        <v>1</v>
      </c>
      <c r="AO45">
        <v>1</v>
      </c>
      <c r="AP45">
        <v>3</v>
      </c>
      <c r="AQ45">
        <v>1</v>
      </c>
      <c r="AR45">
        <v>1</v>
      </c>
      <c r="AS45">
        <v>0</v>
      </c>
      <c r="AT45">
        <v>8</v>
      </c>
      <c r="AU45">
        <v>0</v>
      </c>
      <c r="AV45">
        <v>0</v>
      </c>
      <c r="AW45">
        <v>1</v>
      </c>
      <c r="AX45">
        <v>0</v>
      </c>
      <c r="AY45">
        <v>1</v>
      </c>
      <c r="AZ45">
        <v>0</v>
      </c>
      <c r="BA45">
        <v>6</v>
      </c>
      <c r="BB45">
        <v>0</v>
      </c>
      <c r="BC45">
        <v>1</v>
      </c>
      <c r="BD45">
        <v>0</v>
      </c>
      <c r="BE45">
        <v>11</v>
      </c>
      <c r="BF45">
        <v>3</v>
      </c>
      <c r="BG45">
        <v>0</v>
      </c>
      <c r="BH45">
        <v>1</v>
      </c>
      <c r="BI45">
        <v>0</v>
      </c>
      <c r="BJ45">
        <v>10</v>
      </c>
      <c r="BK45">
        <v>7</v>
      </c>
      <c r="BL45">
        <v>0</v>
      </c>
      <c r="BM45">
        <v>2</v>
      </c>
      <c r="BN45">
        <v>1</v>
      </c>
      <c r="BO45">
        <v>1</v>
      </c>
      <c r="BP45">
        <v>1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2</v>
      </c>
      <c r="BX45">
        <v>0</v>
      </c>
      <c r="BY45">
        <v>1</v>
      </c>
      <c r="BZ45">
        <v>0</v>
      </c>
      <c r="CA45">
        <v>0</v>
      </c>
      <c r="CB45">
        <v>0</v>
      </c>
      <c r="CC45">
        <v>11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1</v>
      </c>
      <c r="CK45">
        <v>0</v>
      </c>
      <c r="CL45">
        <v>0</v>
      </c>
      <c r="CM45">
        <v>4</v>
      </c>
      <c r="CN45">
        <v>0</v>
      </c>
      <c r="CO45">
        <v>0</v>
      </c>
      <c r="CP45">
        <v>1</v>
      </c>
      <c r="CQ45">
        <v>0</v>
      </c>
      <c r="CR45">
        <v>2</v>
      </c>
      <c r="CS45">
        <v>0</v>
      </c>
      <c r="CT45">
        <v>0</v>
      </c>
      <c r="CU45">
        <v>2</v>
      </c>
      <c r="CV45">
        <v>0</v>
      </c>
      <c r="CW45">
        <v>12</v>
      </c>
      <c r="CX45">
        <v>1</v>
      </c>
      <c r="CY45">
        <v>0</v>
      </c>
      <c r="CZ45">
        <v>1</v>
      </c>
      <c r="DA45">
        <v>0</v>
      </c>
      <c r="DB45">
        <v>1</v>
      </c>
      <c r="DC45">
        <v>1</v>
      </c>
      <c r="DD45">
        <v>7</v>
      </c>
      <c r="DE45">
        <v>4</v>
      </c>
      <c r="DF45">
        <v>2</v>
      </c>
      <c r="DG45">
        <v>0</v>
      </c>
      <c r="DH45">
        <v>9</v>
      </c>
      <c r="DI45">
        <v>0</v>
      </c>
      <c r="DJ45">
        <v>11</v>
      </c>
      <c r="DK45">
        <v>2</v>
      </c>
      <c r="DL45">
        <v>0</v>
      </c>
      <c r="DM45">
        <v>1</v>
      </c>
      <c r="DN45">
        <v>0</v>
      </c>
      <c r="DO45">
        <v>0</v>
      </c>
      <c r="DP45">
        <v>0</v>
      </c>
      <c r="DQ45">
        <v>3</v>
      </c>
      <c r="DR45">
        <v>1</v>
      </c>
      <c r="DS45">
        <v>13</v>
      </c>
      <c r="DT45">
        <v>9</v>
      </c>
      <c r="DU45">
        <v>2</v>
      </c>
      <c r="DV45">
        <v>1</v>
      </c>
      <c r="DW45">
        <v>1</v>
      </c>
      <c r="DX45">
        <v>10</v>
      </c>
      <c r="DY45">
        <v>9</v>
      </c>
      <c r="DZ45">
        <v>0</v>
      </c>
      <c r="EA45">
        <v>2</v>
      </c>
      <c r="EB45">
        <v>3</v>
      </c>
      <c r="EC45">
        <v>2</v>
      </c>
      <c r="ED45">
        <f t="shared" si="6"/>
        <v>96</v>
      </c>
      <c r="EE45">
        <f t="shared" si="4"/>
        <v>68</v>
      </c>
      <c r="EF45">
        <f t="shared" si="7"/>
        <v>16</v>
      </c>
      <c r="EG45">
        <f t="shared" si="8"/>
        <v>52</v>
      </c>
      <c r="EH45">
        <f t="shared" si="9"/>
        <v>24</v>
      </c>
      <c r="EI45">
        <f t="shared" si="5"/>
        <v>4</v>
      </c>
    </row>
    <row r="46" spans="1:139" x14ac:dyDescent="0.35">
      <c r="A46">
        <v>1972</v>
      </c>
      <c r="B46">
        <v>0</v>
      </c>
      <c r="C46">
        <v>0</v>
      </c>
      <c r="D46">
        <v>0</v>
      </c>
      <c r="E46">
        <v>1</v>
      </c>
      <c r="F46">
        <v>1</v>
      </c>
      <c r="G46">
        <v>0</v>
      </c>
      <c r="H46">
        <v>0</v>
      </c>
      <c r="I46">
        <v>0</v>
      </c>
      <c r="J46">
        <v>0</v>
      </c>
      <c r="K46">
        <v>1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</v>
      </c>
      <c r="X46">
        <v>1</v>
      </c>
      <c r="Y46">
        <v>0</v>
      </c>
      <c r="Z46">
        <v>1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5</v>
      </c>
      <c r="AJ46">
        <v>1</v>
      </c>
      <c r="AK46">
        <v>0</v>
      </c>
      <c r="AL46">
        <v>1</v>
      </c>
      <c r="AM46">
        <v>2</v>
      </c>
      <c r="AN46">
        <v>0</v>
      </c>
      <c r="AO46">
        <v>0</v>
      </c>
      <c r="AP46">
        <v>11</v>
      </c>
      <c r="AQ46">
        <v>4</v>
      </c>
      <c r="AR46">
        <v>0</v>
      </c>
      <c r="AS46">
        <v>2</v>
      </c>
      <c r="AT46">
        <v>11</v>
      </c>
      <c r="AU46">
        <v>0</v>
      </c>
      <c r="AV46">
        <v>2</v>
      </c>
      <c r="AW46">
        <v>0</v>
      </c>
      <c r="AX46">
        <v>1</v>
      </c>
      <c r="AY46">
        <v>0</v>
      </c>
      <c r="AZ46">
        <v>0</v>
      </c>
      <c r="BA46">
        <v>1</v>
      </c>
      <c r="BB46">
        <v>3</v>
      </c>
      <c r="BC46">
        <v>4</v>
      </c>
      <c r="BD46">
        <v>0</v>
      </c>
      <c r="BE46">
        <v>6</v>
      </c>
      <c r="BF46">
        <v>0</v>
      </c>
      <c r="BG46">
        <v>0</v>
      </c>
      <c r="BH46">
        <v>2</v>
      </c>
      <c r="BI46">
        <v>1</v>
      </c>
      <c r="BJ46">
        <v>7</v>
      </c>
      <c r="BK46">
        <v>1</v>
      </c>
      <c r="BL46">
        <v>0</v>
      </c>
      <c r="BM46">
        <v>1</v>
      </c>
      <c r="BN46">
        <v>1</v>
      </c>
      <c r="BO46">
        <v>3</v>
      </c>
      <c r="BP46">
        <v>1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4</v>
      </c>
      <c r="BW46">
        <v>6</v>
      </c>
      <c r="BX46">
        <v>0</v>
      </c>
      <c r="BY46">
        <v>1</v>
      </c>
      <c r="BZ46">
        <v>0</v>
      </c>
      <c r="CA46">
        <v>0</v>
      </c>
      <c r="CB46">
        <v>0</v>
      </c>
      <c r="CC46">
        <v>16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2</v>
      </c>
      <c r="CK46">
        <v>0</v>
      </c>
      <c r="CL46">
        <v>0</v>
      </c>
      <c r="CM46">
        <v>1</v>
      </c>
      <c r="CN46">
        <v>0</v>
      </c>
      <c r="CO46">
        <v>0</v>
      </c>
      <c r="CP46">
        <v>0</v>
      </c>
      <c r="CQ46">
        <v>0</v>
      </c>
      <c r="CR46">
        <v>0</v>
      </c>
      <c r="CS46">
        <v>0</v>
      </c>
      <c r="CT46">
        <v>0</v>
      </c>
      <c r="CU46">
        <v>3</v>
      </c>
      <c r="CV46">
        <v>0</v>
      </c>
      <c r="CW46">
        <v>6</v>
      </c>
      <c r="CX46">
        <v>1</v>
      </c>
      <c r="CY46">
        <v>0</v>
      </c>
      <c r="CZ46">
        <v>2</v>
      </c>
      <c r="DA46">
        <v>3</v>
      </c>
      <c r="DB46">
        <v>0</v>
      </c>
      <c r="DC46">
        <v>4</v>
      </c>
      <c r="DD46">
        <v>17</v>
      </c>
      <c r="DE46">
        <v>4</v>
      </c>
      <c r="DF46">
        <v>2</v>
      </c>
      <c r="DG46">
        <v>2</v>
      </c>
      <c r="DH46">
        <v>11</v>
      </c>
      <c r="DI46">
        <v>0</v>
      </c>
      <c r="DJ46">
        <v>18</v>
      </c>
      <c r="DK46">
        <v>0</v>
      </c>
      <c r="DL46">
        <v>1</v>
      </c>
      <c r="DM46">
        <v>0</v>
      </c>
      <c r="DN46">
        <v>0</v>
      </c>
      <c r="DO46">
        <v>0</v>
      </c>
      <c r="DP46">
        <v>3</v>
      </c>
      <c r="DQ46">
        <v>6</v>
      </c>
      <c r="DR46">
        <v>1</v>
      </c>
      <c r="DS46">
        <v>7</v>
      </c>
      <c r="DT46">
        <v>1</v>
      </c>
      <c r="DU46">
        <v>1</v>
      </c>
      <c r="DV46">
        <v>2</v>
      </c>
      <c r="DW46">
        <v>1</v>
      </c>
      <c r="DX46">
        <v>7</v>
      </c>
      <c r="DY46">
        <v>1</v>
      </c>
      <c r="DZ46">
        <v>0</v>
      </c>
      <c r="EA46">
        <v>1</v>
      </c>
      <c r="EB46">
        <v>4</v>
      </c>
      <c r="EC46">
        <v>3</v>
      </c>
      <c r="ED46">
        <f t="shared" si="6"/>
        <v>103</v>
      </c>
      <c r="EE46">
        <f t="shared" si="4"/>
        <v>64</v>
      </c>
      <c r="EF46">
        <f t="shared" si="7"/>
        <v>6</v>
      </c>
      <c r="EG46">
        <f t="shared" si="8"/>
        <v>58</v>
      </c>
      <c r="EH46">
        <f t="shared" si="9"/>
        <v>33</v>
      </c>
      <c r="EI46">
        <f t="shared" si="5"/>
        <v>6</v>
      </c>
    </row>
    <row r="47" spans="1:139" x14ac:dyDescent="0.35">
      <c r="A47">
        <v>1971</v>
      </c>
      <c r="B47">
        <v>5</v>
      </c>
      <c r="C47">
        <v>0</v>
      </c>
      <c r="D47">
        <v>0</v>
      </c>
      <c r="E47">
        <v>1</v>
      </c>
      <c r="F47">
        <v>0</v>
      </c>
      <c r="G47">
        <v>0</v>
      </c>
      <c r="H47">
        <v>0</v>
      </c>
      <c r="I47">
        <v>1</v>
      </c>
      <c r="J47">
        <v>1</v>
      </c>
      <c r="K47">
        <v>0</v>
      </c>
      <c r="L47">
        <v>0</v>
      </c>
      <c r="M47">
        <v>0</v>
      </c>
      <c r="N47">
        <v>0</v>
      </c>
      <c r="O47">
        <v>1</v>
      </c>
      <c r="P47">
        <v>0</v>
      </c>
      <c r="Q47">
        <v>0</v>
      </c>
      <c r="R47">
        <v>0</v>
      </c>
      <c r="S47">
        <v>1</v>
      </c>
      <c r="T47">
        <v>0</v>
      </c>
      <c r="U47">
        <v>0</v>
      </c>
      <c r="V47">
        <v>0</v>
      </c>
      <c r="W47">
        <v>0</v>
      </c>
      <c r="X47">
        <v>14</v>
      </c>
      <c r="Y47">
        <v>0</v>
      </c>
      <c r="Z47">
        <v>2</v>
      </c>
      <c r="AA47">
        <v>1</v>
      </c>
      <c r="AB47">
        <v>1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18</v>
      </c>
      <c r="AJ47">
        <v>0</v>
      </c>
      <c r="AK47">
        <v>0</v>
      </c>
      <c r="AL47">
        <v>1</v>
      </c>
      <c r="AM47">
        <v>1</v>
      </c>
      <c r="AN47">
        <v>0</v>
      </c>
      <c r="AO47">
        <v>3</v>
      </c>
      <c r="AP47">
        <v>10</v>
      </c>
      <c r="AQ47">
        <v>4</v>
      </c>
      <c r="AR47">
        <v>0</v>
      </c>
      <c r="AS47">
        <v>0</v>
      </c>
      <c r="AT47">
        <v>2</v>
      </c>
      <c r="AU47">
        <v>0</v>
      </c>
      <c r="AV47">
        <v>1</v>
      </c>
      <c r="AW47">
        <v>0</v>
      </c>
      <c r="AX47">
        <v>0</v>
      </c>
      <c r="AY47">
        <v>1</v>
      </c>
      <c r="AZ47">
        <v>0</v>
      </c>
      <c r="BA47">
        <v>3</v>
      </c>
      <c r="BB47">
        <v>2</v>
      </c>
      <c r="BC47">
        <v>1</v>
      </c>
      <c r="BD47">
        <v>0</v>
      </c>
      <c r="BE47">
        <v>1</v>
      </c>
      <c r="BF47">
        <v>4</v>
      </c>
      <c r="BG47">
        <v>0</v>
      </c>
      <c r="BH47">
        <v>1</v>
      </c>
      <c r="BI47">
        <v>3</v>
      </c>
      <c r="BJ47">
        <v>6</v>
      </c>
      <c r="BK47">
        <v>4</v>
      </c>
      <c r="BL47">
        <v>0</v>
      </c>
      <c r="BM47">
        <v>3</v>
      </c>
      <c r="BN47">
        <v>2</v>
      </c>
      <c r="BO47">
        <v>0</v>
      </c>
      <c r="BP47">
        <v>0</v>
      </c>
      <c r="BQ47">
        <v>1</v>
      </c>
      <c r="BR47">
        <v>0</v>
      </c>
      <c r="BS47">
        <v>0</v>
      </c>
      <c r="BT47">
        <v>0</v>
      </c>
      <c r="BU47">
        <v>0</v>
      </c>
      <c r="BV47">
        <v>2</v>
      </c>
      <c r="BW47">
        <v>4</v>
      </c>
      <c r="BX47">
        <v>0</v>
      </c>
      <c r="BY47">
        <v>1</v>
      </c>
      <c r="BZ47">
        <v>0</v>
      </c>
      <c r="CA47">
        <v>0</v>
      </c>
      <c r="CB47">
        <v>1</v>
      </c>
      <c r="CC47">
        <v>15</v>
      </c>
      <c r="CD47">
        <v>0</v>
      </c>
      <c r="CE47">
        <v>0</v>
      </c>
      <c r="CF47">
        <v>0</v>
      </c>
      <c r="CG47">
        <v>0</v>
      </c>
      <c r="CH47">
        <v>1</v>
      </c>
      <c r="CI47">
        <v>0</v>
      </c>
      <c r="CJ47">
        <v>0</v>
      </c>
      <c r="CK47">
        <v>0</v>
      </c>
      <c r="CL47">
        <v>0</v>
      </c>
      <c r="CM47">
        <v>1</v>
      </c>
      <c r="CN47">
        <v>0</v>
      </c>
      <c r="CO47">
        <v>0</v>
      </c>
      <c r="CP47">
        <v>0</v>
      </c>
      <c r="CQ47">
        <v>0</v>
      </c>
      <c r="CR47">
        <v>0</v>
      </c>
      <c r="CS47">
        <v>0</v>
      </c>
      <c r="CT47">
        <v>1</v>
      </c>
      <c r="CU47">
        <v>1</v>
      </c>
      <c r="CV47">
        <v>0</v>
      </c>
      <c r="CW47">
        <v>23</v>
      </c>
      <c r="CX47">
        <v>1</v>
      </c>
      <c r="CY47">
        <v>0</v>
      </c>
      <c r="CZ47">
        <v>2</v>
      </c>
      <c r="DA47">
        <v>1</v>
      </c>
      <c r="DB47">
        <v>0</v>
      </c>
      <c r="DC47">
        <v>6</v>
      </c>
      <c r="DD47">
        <v>15</v>
      </c>
      <c r="DE47">
        <v>5</v>
      </c>
      <c r="DF47">
        <v>1</v>
      </c>
      <c r="DG47">
        <v>0</v>
      </c>
      <c r="DH47">
        <v>2</v>
      </c>
      <c r="DI47">
        <v>1</v>
      </c>
      <c r="DJ47">
        <v>17</v>
      </c>
      <c r="DK47">
        <v>0</v>
      </c>
      <c r="DL47">
        <v>0</v>
      </c>
      <c r="DM47">
        <v>1</v>
      </c>
      <c r="DN47">
        <v>1</v>
      </c>
      <c r="DO47">
        <v>0</v>
      </c>
      <c r="DP47">
        <v>2</v>
      </c>
      <c r="DQ47">
        <v>1</v>
      </c>
      <c r="DR47">
        <v>0</v>
      </c>
      <c r="DS47">
        <v>15</v>
      </c>
      <c r="DT47">
        <v>5</v>
      </c>
      <c r="DU47">
        <v>2</v>
      </c>
      <c r="DV47">
        <v>2</v>
      </c>
      <c r="DW47">
        <v>4</v>
      </c>
      <c r="DX47">
        <v>6</v>
      </c>
      <c r="DY47">
        <v>4</v>
      </c>
      <c r="DZ47">
        <v>0</v>
      </c>
      <c r="EA47">
        <v>4</v>
      </c>
      <c r="EB47">
        <v>3</v>
      </c>
      <c r="EC47">
        <v>0</v>
      </c>
      <c r="ED47">
        <f t="shared" si="6"/>
        <v>101</v>
      </c>
      <c r="EE47">
        <f t="shared" si="4"/>
        <v>70</v>
      </c>
      <c r="EF47">
        <f t="shared" si="7"/>
        <v>23</v>
      </c>
      <c r="EG47">
        <f t="shared" si="8"/>
        <v>47</v>
      </c>
      <c r="EH47">
        <f t="shared" si="9"/>
        <v>28</v>
      </c>
      <c r="EI47">
        <f t="shared" si="5"/>
        <v>3</v>
      </c>
    </row>
    <row r="48" spans="1:139" x14ac:dyDescent="0.35">
      <c r="A48">
        <v>1970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2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1</v>
      </c>
      <c r="W48">
        <v>1</v>
      </c>
      <c r="X48">
        <v>3</v>
      </c>
      <c r="Y48">
        <v>0</v>
      </c>
      <c r="Z48">
        <v>1</v>
      </c>
      <c r="AA48">
        <v>0</v>
      </c>
      <c r="AB48">
        <v>1</v>
      </c>
      <c r="AC48">
        <v>0</v>
      </c>
      <c r="AD48">
        <v>1</v>
      </c>
      <c r="AE48">
        <v>0</v>
      </c>
      <c r="AF48">
        <v>0</v>
      </c>
      <c r="AG48">
        <v>0</v>
      </c>
      <c r="AH48">
        <v>0</v>
      </c>
      <c r="AI48">
        <v>19</v>
      </c>
      <c r="AJ48">
        <v>0</v>
      </c>
      <c r="AK48">
        <v>0</v>
      </c>
      <c r="AL48">
        <v>0</v>
      </c>
      <c r="AM48">
        <v>1</v>
      </c>
      <c r="AN48">
        <v>2</v>
      </c>
      <c r="AO48">
        <v>0</v>
      </c>
      <c r="AP48">
        <v>14</v>
      </c>
      <c r="AQ48">
        <v>2</v>
      </c>
      <c r="AR48">
        <v>0</v>
      </c>
      <c r="AS48">
        <v>1</v>
      </c>
      <c r="AT48">
        <v>7</v>
      </c>
      <c r="AU48">
        <v>2</v>
      </c>
      <c r="AV48">
        <v>3</v>
      </c>
      <c r="AW48">
        <v>0</v>
      </c>
      <c r="AX48">
        <v>1</v>
      </c>
      <c r="AY48">
        <v>0</v>
      </c>
      <c r="AZ48">
        <v>0</v>
      </c>
      <c r="BA48">
        <v>1</v>
      </c>
      <c r="BB48">
        <v>2</v>
      </c>
      <c r="BC48">
        <v>2</v>
      </c>
      <c r="BD48">
        <v>0</v>
      </c>
      <c r="BE48">
        <v>6</v>
      </c>
      <c r="BF48">
        <v>7</v>
      </c>
      <c r="BG48">
        <v>0</v>
      </c>
      <c r="BH48">
        <v>9</v>
      </c>
      <c r="BI48">
        <v>3</v>
      </c>
      <c r="BJ48">
        <v>10</v>
      </c>
      <c r="BK48">
        <v>0</v>
      </c>
      <c r="BL48">
        <v>1</v>
      </c>
      <c r="BM48">
        <v>3</v>
      </c>
      <c r="BN48">
        <v>0</v>
      </c>
      <c r="BO48">
        <v>3</v>
      </c>
      <c r="BP48">
        <v>0</v>
      </c>
      <c r="BQ48">
        <v>1</v>
      </c>
      <c r="BR48">
        <v>0</v>
      </c>
      <c r="BS48">
        <v>2</v>
      </c>
      <c r="BT48">
        <v>0</v>
      </c>
      <c r="BU48">
        <v>0</v>
      </c>
      <c r="BV48">
        <v>0</v>
      </c>
      <c r="BW48">
        <v>6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8</v>
      </c>
      <c r="CD48">
        <v>0</v>
      </c>
      <c r="CE48">
        <v>0</v>
      </c>
      <c r="CF48">
        <v>0</v>
      </c>
      <c r="CG48">
        <v>0</v>
      </c>
      <c r="CH48">
        <v>2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0</v>
      </c>
      <c r="CO48">
        <v>0</v>
      </c>
      <c r="CP48">
        <v>0</v>
      </c>
      <c r="CQ48">
        <v>0</v>
      </c>
      <c r="CR48">
        <v>0</v>
      </c>
      <c r="CS48">
        <v>0</v>
      </c>
      <c r="CT48">
        <v>0</v>
      </c>
      <c r="CU48">
        <v>1</v>
      </c>
      <c r="CV48">
        <v>0</v>
      </c>
      <c r="CW48">
        <v>19</v>
      </c>
      <c r="CX48">
        <v>1</v>
      </c>
      <c r="CY48">
        <v>0</v>
      </c>
      <c r="CZ48">
        <v>2</v>
      </c>
      <c r="DA48">
        <v>1</v>
      </c>
      <c r="DB48">
        <v>2</v>
      </c>
      <c r="DC48">
        <v>0</v>
      </c>
      <c r="DD48">
        <v>22</v>
      </c>
      <c r="DE48">
        <v>2</v>
      </c>
      <c r="DF48">
        <v>0</v>
      </c>
      <c r="DG48">
        <v>1</v>
      </c>
      <c r="DH48">
        <v>7</v>
      </c>
      <c r="DI48">
        <v>2</v>
      </c>
      <c r="DJ48">
        <v>11</v>
      </c>
      <c r="DK48">
        <v>0</v>
      </c>
      <c r="DL48">
        <v>1</v>
      </c>
      <c r="DM48">
        <v>0</v>
      </c>
      <c r="DN48">
        <v>0</v>
      </c>
      <c r="DO48">
        <v>0</v>
      </c>
      <c r="DP48">
        <v>2</v>
      </c>
      <c r="DQ48">
        <v>3</v>
      </c>
      <c r="DR48">
        <v>1</v>
      </c>
      <c r="DS48">
        <v>9</v>
      </c>
      <c r="DT48">
        <v>7</v>
      </c>
      <c r="DU48">
        <v>1</v>
      </c>
      <c r="DV48">
        <v>9</v>
      </c>
      <c r="DW48">
        <v>4</v>
      </c>
      <c r="DX48">
        <v>10</v>
      </c>
      <c r="DY48">
        <v>1</v>
      </c>
      <c r="DZ48">
        <v>1</v>
      </c>
      <c r="EA48">
        <v>3</v>
      </c>
      <c r="EB48">
        <v>1</v>
      </c>
      <c r="EC48">
        <v>3</v>
      </c>
      <c r="ED48">
        <f t="shared" si="6"/>
        <v>107</v>
      </c>
      <c r="EE48">
        <f t="shared" si="4"/>
        <v>80</v>
      </c>
      <c r="EF48">
        <f t="shared" si="7"/>
        <v>10</v>
      </c>
      <c r="EG48">
        <f t="shared" si="8"/>
        <v>70</v>
      </c>
      <c r="EH48">
        <f t="shared" si="9"/>
        <v>20</v>
      </c>
      <c r="EI48">
        <f t="shared" si="5"/>
        <v>7</v>
      </c>
    </row>
    <row r="49" spans="1:139" x14ac:dyDescent="0.35">
      <c r="A49">
        <v>1969</v>
      </c>
      <c r="B49">
        <v>1</v>
      </c>
      <c r="C49">
        <v>0</v>
      </c>
      <c r="D49">
        <v>0</v>
      </c>
      <c r="E49">
        <v>0</v>
      </c>
      <c r="F49">
        <v>1</v>
      </c>
      <c r="G49">
        <v>0</v>
      </c>
      <c r="H49">
        <v>0</v>
      </c>
      <c r="I49">
        <v>0</v>
      </c>
      <c r="J49">
        <v>1</v>
      </c>
      <c r="K49">
        <v>0</v>
      </c>
      <c r="L49">
        <v>0</v>
      </c>
      <c r="M49">
        <v>1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2</v>
      </c>
      <c r="X49">
        <v>1</v>
      </c>
      <c r="Y49">
        <v>0</v>
      </c>
      <c r="Z49">
        <v>0</v>
      </c>
      <c r="AA49">
        <v>0</v>
      </c>
      <c r="AB49">
        <v>1</v>
      </c>
      <c r="AC49">
        <v>0</v>
      </c>
      <c r="AD49">
        <v>1</v>
      </c>
      <c r="AE49">
        <v>0</v>
      </c>
      <c r="AF49">
        <v>0</v>
      </c>
      <c r="AG49">
        <v>1</v>
      </c>
      <c r="AH49">
        <v>0</v>
      </c>
      <c r="AI49">
        <v>9</v>
      </c>
      <c r="AJ49">
        <v>0</v>
      </c>
      <c r="AK49">
        <v>0</v>
      </c>
      <c r="AL49">
        <v>0</v>
      </c>
      <c r="AM49">
        <v>1</v>
      </c>
      <c r="AN49">
        <v>0</v>
      </c>
      <c r="AO49">
        <v>1</v>
      </c>
      <c r="AP49">
        <v>1</v>
      </c>
      <c r="AQ49">
        <v>3</v>
      </c>
      <c r="AR49">
        <v>2</v>
      </c>
      <c r="AS49">
        <v>0</v>
      </c>
      <c r="AT49">
        <v>2</v>
      </c>
      <c r="AU49">
        <v>2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1</v>
      </c>
      <c r="BB49">
        <v>0</v>
      </c>
      <c r="BC49">
        <v>0</v>
      </c>
      <c r="BD49">
        <v>0</v>
      </c>
      <c r="BE49">
        <v>11</v>
      </c>
      <c r="BF49">
        <v>3</v>
      </c>
      <c r="BG49">
        <v>0</v>
      </c>
      <c r="BH49">
        <v>0</v>
      </c>
      <c r="BI49">
        <v>3</v>
      </c>
      <c r="BJ49">
        <v>8</v>
      </c>
      <c r="BK49">
        <v>0</v>
      </c>
      <c r="BL49">
        <v>1</v>
      </c>
      <c r="BM49">
        <v>0</v>
      </c>
      <c r="BN49">
        <v>2</v>
      </c>
      <c r="BO49">
        <v>2</v>
      </c>
      <c r="BP49">
        <v>0</v>
      </c>
      <c r="BQ49">
        <v>1</v>
      </c>
      <c r="BR49">
        <v>0</v>
      </c>
      <c r="BS49">
        <v>0</v>
      </c>
      <c r="BT49">
        <v>0</v>
      </c>
      <c r="BU49">
        <v>1</v>
      </c>
      <c r="BV49">
        <v>1</v>
      </c>
      <c r="BW49">
        <v>0</v>
      </c>
      <c r="BX49">
        <v>0</v>
      </c>
      <c r="BY49">
        <v>0</v>
      </c>
      <c r="BZ49">
        <v>0</v>
      </c>
      <c r="CA49">
        <v>1</v>
      </c>
      <c r="CB49">
        <v>2</v>
      </c>
      <c r="CC49">
        <v>9</v>
      </c>
      <c r="CD49">
        <v>0</v>
      </c>
      <c r="CE49">
        <v>0</v>
      </c>
      <c r="CF49">
        <v>2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13</v>
      </c>
      <c r="CN49">
        <v>0</v>
      </c>
      <c r="CO49">
        <v>0</v>
      </c>
      <c r="CP49">
        <v>0</v>
      </c>
      <c r="CQ49">
        <v>0</v>
      </c>
      <c r="CR49">
        <v>1</v>
      </c>
      <c r="CS49">
        <v>0</v>
      </c>
      <c r="CT49">
        <v>0</v>
      </c>
      <c r="CU49">
        <v>0</v>
      </c>
      <c r="CV49">
        <v>0</v>
      </c>
      <c r="CW49">
        <v>10</v>
      </c>
      <c r="CX49">
        <v>1</v>
      </c>
      <c r="CY49">
        <v>0</v>
      </c>
      <c r="CZ49">
        <v>0</v>
      </c>
      <c r="DA49">
        <v>2</v>
      </c>
      <c r="DB49">
        <v>1</v>
      </c>
      <c r="DC49">
        <v>2</v>
      </c>
      <c r="DD49">
        <v>1</v>
      </c>
      <c r="DE49">
        <v>4</v>
      </c>
      <c r="DF49">
        <v>2</v>
      </c>
      <c r="DG49">
        <v>0</v>
      </c>
      <c r="DH49">
        <v>4</v>
      </c>
      <c r="DI49">
        <v>4</v>
      </c>
      <c r="DJ49">
        <v>9</v>
      </c>
      <c r="DK49">
        <v>0</v>
      </c>
      <c r="DL49">
        <v>0</v>
      </c>
      <c r="DM49">
        <v>2</v>
      </c>
      <c r="DN49">
        <v>0</v>
      </c>
      <c r="DO49">
        <v>0</v>
      </c>
      <c r="DP49">
        <v>0</v>
      </c>
      <c r="DQ49">
        <v>0</v>
      </c>
      <c r="DR49">
        <v>2</v>
      </c>
      <c r="DS49">
        <v>12</v>
      </c>
      <c r="DT49">
        <v>16</v>
      </c>
      <c r="DU49">
        <v>0</v>
      </c>
      <c r="DV49">
        <v>0</v>
      </c>
      <c r="DW49">
        <v>4</v>
      </c>
      <c r="DX49">
        <v>8</v>
      </c>
      <c r="DY49">
        <v>2</v>
      </c>
      <c r="DZ49">
        <v>1</v>
      </c>
      <c r="EA49">
        <v>0</v>
      </c>
      <c r="EB49">
        <v>3</v>
      </c>
      <c r="EC49">
        <v>2</v>
      </c>
      <c r="ED49">
        <f t="shared" si="6"/>
        <v>82</v>
      </c>
      <c r="EE49">
        <f t="shared" si="4"/>
        <v>44</v>
      </c>
      <c r="EF49">
        <f t="shared" si="7"/>
        <v>9</v>
      </c>
      <c r="EG49">
        <f t="shared" si="8"/>
        <v>35</v>
      </c>
      <c r="EH49">
        <f t="shared" si="9"/>
        <v>31</v>
      </c>
      <c r="EI49">
        <f t="shared" si="5"/>
        <v>7</v>
      </c>
    </row>
    <row r="50" spans="1:139" x14ac:dyDescent="0.35">
      <c r="A50">
        <v>1968</v>
      </c>
      <c r="B50">
        <v>0</v>
      </c>
      <c r="C50">
        <v>0</v>
      </c>
      <c r="D50">
        <v>0</v>
      </c>
      <c r="E50">
        <v>2</v>
      </c>
      <c r="F50">
        <v>0</v>
      </c>
      <c r="G50">
        <v>0</v>
      </c>
      <c r="H50">
        <v>1</v>
      </c>
      <c r="I50">
        <v>0</v>
      </c>
      <c r="J50">
        <v>0</v>
      </c>
      <c r="K50">
        <v>0</v>
      </c>
      <c r="L50">
        <v>0</v>
      </c>
      <c r="M50">
        <v>1</v>
      </c>
      <c r="N50">
        <v>1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1</v>
      </c>
      <c r="V50">
        <v>1</v>
      </c>
      <c r="W50">
        <v>2</v>
      </c>
      <c r="X50">
        <v>6</v>
      </c>
      <c r="Y50">
        <v>1</v>
      </c>
      <c r="Z50">
        <v>0</v>
      </c>
      <c r="AA50">
        <v>0</v>
      </c>
      <c r="AB50">
        <v>1</v>
      </c>
      <c r="AC50">
        <v>0</v>
      </c>
      <c r="AD50">
        <v>0</v>
      </c>
      <c r="AE50">
        <v>0</v>
      </c>
      <c r="AF50">
        <v>0</v>
      </c>
      <c r="AG50">
        <v>1</v>
      </c>
      <c r="AH50">
        <v>0</v>
      </c>
      <c r="AI50">
        <v>17</v>
      </c>
      <c r="AJ50">
        <v>2</v>
      </c>
      <c r="AK50">
        <v>1</v>
      </c>
      <c r="AL50">
        <v>0</v>
      </c>
      <c r="AM50">
        <v>1</v>
      </c>
      <c r="AN50">
        <v>0</v>
      </c>
      <c r="AO50">
        <v>2</v>
      </c>
      <c r="AP50">
        <v>9</v>
      </c>
      <c r="AQ50">
        <v>4</v>
      </c>
      <c r="AR50">
        <v>3</v>
      </c>
      <c r="AS50">
        <v>2</v>
      </c>
      <c r="AT50">
        <v>9</v>
      </c>
      <c r="AU50">
        <v>0</v>
      </c>
      <c r="AV50">
        <v>3</v>
      </c>
      <c r="AW50">
        <v>1</v>
      </c>
      <c r="AX50">
        <v>1</v>
      </c>
      <c r="AY50">
        <v>0</v>
      </c>
      <c r="AZ50">
        <v>1</v>
      </c>
      <c r="BA50">
        <v>3</v>
      </c>
      <c r="BB50">
        <v>3</v>
      </c>
      <c r="BC50">
        <v>2</v>
      </c>
      <c r="BD50">
        <v>0</v>
      </c>
      <c r="BE50">
        <v>3</v>
      </c>
      <c r="BF50">
        <v>1</v>
      </c>
      <c r="BG50">
        <v>0</v>
      </c>
      <c r="BH50">
        <v>3</v>
      </c>
      <c r="BI50">
        <v>2</v>
      </c>
      <c r="BJ50">
        <v>8</v>
      </c>
      <c r="BK50">
        <v>2</v>
      </c>
      <c r="BL50">
        <v>0</v>
      </c>
      <c r="BM50">
        <v>1</v>
      </c>
      <c r="BN50">
        <v>1</v>
      </c>
      <c r="BO50">
        <v>1</v>
      </c>
      <c r="BP50">
        <v>0</v>
      </c>
      <c r="BQ50">
        <v>1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1</v>
      </c>
      <c r="BX50">
        <v>2</v>
      </c>
      <c r="BY50">
        <v>0</v>
      </c>
      <c r="BZ50">
        <v>1</v>
      </c>
      <c r="CA50">
        <v>0</v>
      </c>
      <c r="CB50">
        <v>1</v>
      </c>
      <c r="CC50">
        <v>9</v>
      </c>
      <c r="CD50">
        <v>0</v>
      </c>
      <c r="CE50">
        <v>1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8</v>
      </c>
      <c r="CN50">
        <v>0</v>
      </c>
      <c r="CO50">
        <v>0</v>
      </c>
      <c r="CP50">
        <v>1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0</v>
      </c>
      <c r="CW50">
        <v>17</v>
      </c>
      <c r="CX50">
        <v>3</v>
      </c>
      <c r="CY50">
        <v>1</v>
      </c>
      <c r="CZ50">
        <v>2</v>
      </c>
      <c r="DA50">
        <v>1</v>
      </c>
      <c r="DB50">
        <v>0</v>
      </c>
      <c r="DC50">
        <v>3</v>
      </c>
      <c r="DD50">
        <v>10</v>
      </c>
      <c r="DE50">
        <v>6</v>
      </c>
      <c r="DF50">
        <v>3</v>
      </c>
      <c r="DG50">
        <v>3</v>
      </c>
      <c r="DH50">
        <v>10</v>
      </c>
      <c r="DI50">
        <v>2</v>
      </c>
      <c r="DJ50">
        <v>12</v>
      </c>
      <c r="DK50">
        <v>1</v>
      </c>
      <c r="DL50">
        <v>2</v>
      </c>
      <c r="DM50">
        <v>0</v>
      </c>
      <c r="DN50">
        <v>1</v>
      </c>
      <c r="DO50">
        <v>0</v>
      </c>
      <c r="DP50">
        <v>4</v>
      </c>
      <c r="DQ50">
        <v>3</v>
      </c>
      <c r="DR50">
        <v>2</v>
      </c>
      <c r="DS50">
        <v>9</v>
      </c>
      <c r="DT50">
        <v>10</v>
      </c>
      <c r="DU50">
        <v>0</v>
      </c>
      <c r="DV50">
        <v>3</v>
      </c>
      <c r="DW50">
        <v>4</v>
      </c>
      <c r="DX50">
        <v>8</v>
      </c>
      <c r="DY50">
        <v>3</v>
      </c>
      <c r="DZ50">
        <v>0</v>
      </c>
      <c r="EA50">
        <v>1</v>
      </c>
      <c r="EB50">
        <v>2</v>
      </c>
      <c r="EC50">
        <v>1</v>
      </c>
      <c r="ED50">
        <f t="shared" si="6"/>
        <v>110</v>
      </c>
      <c r="EE50">
        <f t="shared" si="4"/>
        <v>79</v>
      </c>
      <c r="EF50">
        <f t="shared" si="7"/>
        <v>18</v>
      </c>
      <c r="EG50">
        <f t="shared" si="8"/>
        <v>61</v>
      </c>
      <c r="EH50">
        <f t="shared" si="9"/>
        <v>25</v>
      </c>
      <c r="EI50">
        <f t="shared" si="5"/>
        <v>6</v>
      </c>
    </row>
    <row r="51" spans="1:139" x14ac:dyDescent="0.35">
      <c r="A51">
        <v>1967</v>
      </c>
      <c r="B51">
        <v>0</v>
      </c>
      <c r="C51">
        <v>3</v>
      </c>
      <c r="D51">
        <v>0</v>
      </c>
      <c r="E51">
        <v>2</v>
      </c>
      <c r="F51">
        <v>0</v>
      </c>
      <c r="G51">
        <v>0</v>
      </c>
      <c r="H51">
        <v>0</v>
      </c>
      <c r="I51">
        <v>3</v>
      </c>
      <c r="J51">
        <v>0</v>
      </c>
      <c r="K51">
        <v>1</v>
      </c>
      <c r="L51">
        <v>0</v>
      </c>
      <c r="M51">
        <v>0</v>
      </c>
      <c r="N51">
        <v>0</v>
      </c>
      <c r="O51">
        <v>2</v>
      </c>
      <c r="P51">
        <v>0</v>
      </c>
      <c r="Q51">
        <v>0</v>
      </c>
      <c r="R51">
        <v>0</v>
      </c>
      <c r="S51">
        <v>0</v>
      </c>
      <c r="T51">
        <v>1</v>
      </c>
      <c r="U51">
        <v>1</v>
      </c>
      <c r="V51">
        <v>1</v>
      </c>
      <c r="W51">
        <v>1</v>
      </c>
      <c r="X51">
        <v>5</v>
      </c>
      <c r="Y51">
        <v>4</v>
      </c>
      <c r="Z51">
        <v>2</v>
      </c>
      <c r="AA51">
        <v>0</v>
      </c>
      <c r="AB51">
        <v>0</v>
      </c>
      <c r="AC51">
        <v>1</v>
      </c>
      <c r="AD51">
        <v>3</v>
      </c>
      <c r="AE51">
        <v>0</v>
      </c>
      <c r="AF51">
        <v>0</v>
      </c>
      <c r="AG51">
        <v>0</v>
      </c>
      <c r="AH51">
        <v>0</v>
      </c>
      <c r="AI51">
        <v>12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3</v>
      </c>
      <c r="AP51">
        <v>4</v>
      </c>
      <c r="AQ51">
        <v>3</v>
      </c>
      <c r="AR51">
        <v>1</v>
      </c>
      <c r="AS51">
        <v>1</v>
      </c>
      <c r="AT51">
        <v>3</v>
      </c>
      <c r="AU51">
        <v>0</v>
      </c>
      <c r="AV51">
        <v>0</v>
      </c>
      <c r="AW51">
        <v>0</v>
      </c>
      <c r="AX51">
        <v>0</v>
      </c>
      <c r="AY51">
        <v>1</v>
      </c>
      <c r="AZ51">
        <v>0</v>
      </c>
      <c r="BA51">
        <v>3</v>
      </c>
      <c r="BB51">
        <v>2</v>
      </c>
      <c r="BC51">
        <v>5</v>
      </c>
      <c r="BD51">
        <v>0</v>
      </c>
      <c r="BE51">
        <v>1</v>
      </c>
      <c r="BF51">
        <v>1</v>
      </c>
      <c r="BG51">
        <v>0</v>
      </c>
      <c r="BH51">
        <v>1</v>
      </c>
      <c r="BI51">
        <v>5</v>
      </c>
      <c r="BJ51">
        <v>13</v>
      </c>
      <c r="BK51">
        <v>3</v>
      </c>
      <c r="BL51">
        <v>0</v>
      </c>
      <c r="BM51">
        <v>2</v>
      </c>
      <c r="BN51">
        <v>3</v>
      </c>
      <c r="BO51">
        <v>3</v>
      </c>
      <c r="BP51">
        <v>1</v>
      </c>
      <c r="BQ51">
        <v>1</v>
      </c>
      <c r="BR51">
        <v>0</v>
      </c>
      <c r="BS51">
        <v>0</v>
      </c>
      <c r="BT51">
        <v>0</v>
      </c>
      <c r="BU51">
        <v>0</v>
      </c>
      <c r="BV51">
        <v>1</v>
      </c>
      <c r="BW51">
        <v>0</v>
      </c>
      <c r="BX51">
        <v>1</v>
      </c>
      <c r="BY51">
        <v>0</v>
      </c>
      <c r="BZ51">
        <v>1</v>
      </c>
      <c r="CA51">
        <v>0</v>
      </c>
      <c r="CB51">
        <v>0</v>
      </c>
      <c r="CC51">
        <v>8</v>
      </c>
      <c r="CD51">
        <v>0</v>
      </c>
      <c r="CE51">
        <v>0</v>
      </c>
      <c r="CF51">
        <v>0</v>
      </c>
      <c r="CG51">
        <v>0</v>
      </c>
      <c r="CH51">
        <v>3</v>
      </c>
      <c r="CI51">
        <v>1</v>
      </c>
      <c r="CJ51">
        <v>0</v>
      </c>
      <c r="CK51">
        <v>0</v>
      </c>
      <c r="CL51">
        <v>0</v>
      </c>
      <c r="CM51">
        <v>0</v>
      </c>
      <c r="CN51">
        <v>0</v>
      </c>
      <c r="CO51">
        <v>0</v>
      </c>
      <c r="CP51">
        <v>1</v>
      </c>
      <c r="CQ51">
        <v>0</v>
      </c>
      <c r="CR51">
        <v>1</v>
      </c>
      <c r="CS51">
        <v>0</v>
      </c>
      <c r="CT51">
        <v>0</v>
      </c>
      <c r="CU51">
        <v>2</v>
      </c>
      <c r="CV51">
        <v>2</v>
      </c>
      <c r="CW51">
        <v>13</v>
      </c>
      <c r="CX51">
        <v>4</v>
      </c>
      <c r="CY51">
        <v>0</v>
      </c>
      <c r="CZ51">
        <v>2</v>
      </c>
      <c r="DA51">
        <v>0</v>
      </c>
      <c r="DB51">
        <v>2</v>
      </c>
      <c r="DC51">
        <v>4</v>
      </c>
      <c r="DD51">
        <v>7</v>
      </c>
      <c r="DE51">
        <v>4</v>
      </c>
      <c r="DF51">
        <v>2</v>
      </c>
      <c r="DG51">
        <v>2</v>
      </c>
      <c r="DH51">
        <v>7</v>
      </c>
      <c r="DI51">
        <v>3</v>
      </c>
      <c r="DJ51">
        <v>11</v>
      </c>
      <c r="DK51">
        <v>0</v>
      </c>
      <c r="DL51">
        <v>0</v>
      </c>
      <c r="DM51">
        <v>1</v>
      </c>
      <c r="DN51">
        <v>1</v>
      </c>
      <c r="DO51">
        <v>0</v>
      </c>
      <c r="DP51">
        <v>4</v>
      </c>
      <c r="DQ51">
        <v>8</v>
      </c>
      <c r="DR51">
        <v>1</v>
      </c>
      <c r="DS51">
        <v>6</v>
      </c>
      <c r="DT51">
        <v>6</v>
      </c>
      <c r="DU51">
        <v>2</v>
      </c>
      <c r="DV51">
        <v>1</v>
      </c>
      <c r="DW51">
        <v>6</v>
      </c>
      <c r="DX51">
        <v>14</v>
      </c>
      <c r="DY51">
        <v>8</v>
      </c>
      <c r="DZ51">
        <v>2</v>
      </c>
      <c r="EA51">
        <v>2</v>
      </c>
      <c r="EB51">
        <v>9</v>
      </c>
      <c r="EC51">
        <v>13</v>
      </c>
      <c r="ED51">
        <f t="shared" si="6"/>
        <v>132</v>
      </c>
      <c r="EE51">
        <f t="shared" si="4"/>
        <v>74</v>
      </c>
      <c r="EF51">
        <f t="shared" si="7"/>
        <v>29</v>
      </c>
      <c r="EG51">
        <f t="shared" si="8"/>
        <v>45</v>
      </c>
      <c r="EH51">
        <f t="shared" si="9"/>
        <v>22</v>
      </c>
      <c r="EI51">
        <f t="shared" si="5"/>
        <v>36</v>
      </c>
    </row>
    <row r="52" spans="1:139" x14ac:dyDescent="0.35">
      <c r="A52">
        <v>1966</v>
      </c>
      <c r="B52">
        <v>1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1</v>
      </c>
      <c r="J52">
        <v>1</v>
      </c>
      <c r="K52">
        <v>1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1</v>
      </c>
      <c r="V52">
        <v>0</v>
      </c>
      <c r="W52">
        <v>0</v>
      </c>
      <c r="X52">
        <v>6</v>
      </c>
      <c r="Y52">
        <v>4</v>
      </c>
      <c r="Z52">
        <v>0</v>
      </c>
      <c r="AA52">
        <v>0</v>
      </c>
      <c r="AB52">
        <v>3</v>
      </c>
      <c r="AC52">
        <v>0</v>
      </c>
      <c r="AD52">
        <v>3</v>
      </c>
      <c r="AE52">
        <v>0</v>
      </c>
      <c r="AF52">
        <v>1</v>
      </c>
      <c r="AG52">
        <v>0</v>
      </c>
      <c r="AH52">
        <v>0</v>
      </c>
      <c r="AI52">
        <v>10</v>
      </c>
      <c r="AJ52">
        <v>0</v>
      </c>
      <c r="AK52">
        <v>0</v>
      </c>
      <c r="AL52">
        <v>1</v>
      </c>
      <c r="AM52">
        <v>1</v>
      </c>
      <c r="AN52">
        <v>0</v>
      </c>
      <c r="AO52">
        <v>0</v>
      </c>
      <c r="AP52">
        <v>8</v>
      </c>
      <c r="AQ52">
        <v>5</v>
      </c>
      <c r="AR52">
        <v>2</v>
      </c>
      <c r="AS52">
        <v>1</v>
      </c>
      <c r="AT52">
        <v>2</v>
      </c>
      <c r="AU52">
        <v>0</v>
      </c>
      <c r="AV52">
        <v>2</v>
      </c>
      <c r="AW52">
        <v>0</v>
      </c>
      <c r="AX52">
        <v>0</v>
      </c>
      <c r="AY52">
        <v>0</v>
      </c>
      <c r="AZ52">
        <v>0</v>
      </c>
      <c r="BA52">
        <v>1</v>
      </c>
      <c r="BB52">
        <v>1</v>
      </c>
      <c r="BC52">
        <v>2</v>
      </c>
      <c r="BD52">
        <v>0</v>
      </c>
      <c r="BE52">
        <v>0</v>
      </c>
      <c r="BF52">
        <v>4</v>
      </c>
      <c r="BG52">
        <v>0</v>
      </c>
      <c r="BH52">
        <v>0</v>
      </c>
      <c r="BI52">
        <v>1</v>
      </c>
      <c r="BJ52">
        <v>7</v>
      </c>
      <c r="BK52">
        <v>1</v>
      </c>
      <c r="BL52">
        <v>0</v>
      </c>
      <c r="BM52">
        <v>2</v>
      </c>
      <c r="BN52">
        <v>5</v>
      </c>
      <c r="BO52">
        <v>1</v>
      </c>
      <c r="BP52">
        <v>0</v>
      </c>
      <c r="BQ52">
        <v>0</v>
      </c>
      <c r="BR52">
        <v>0</v>
      </c>
      <c r="BS52">
        <v>1</v>
      </c>
      <c r="BT52">
        <v>0</v>
      </c>
      <c r="BU52">
        <v>0</v>
      </c>
      <c r="BV52">
        <v>1</v>
      </c>
      <c r="BW52">
        <v>1</v>
      </c>
      <c r="BX52">
        <v>0</v>
      </c>
      <c r="BY52">
        <v>1</v>
      </c>
      <c r="BZ52">
        <v>0</v>
      </c>
      <c r="CA52">
        <v>0</v>
      </c>
      <c r="CB52">
        <v>1</v>
      </c>
      <c r="CC52">
        <v>15</v>
      </c>
      <c r="CD52">
        <v>0</v>
      </c>
      <c r="CE52">
        <v>0</v>
      </c>
      <c r="CF52">
        <v>0</v>
      </c>
      <c r="CG52">
        <v>0</v>
      </c>
      <c r="CH52">
        <v>2</v>
      </c>
      <c r="CI52">
        <v>1</v>
      </c>
      <c r="CJ52">
        <v>1</v>
      </c>
      <c r="CK52">
        <v>0</v>
      </c>
      <c r="CL52">
        <v>0</v>
      </c>
      <c r="CM52">
        <v>2</v>
      </c>
      <c r="CN52">
        <v>0</v>
      </c>
      <c r="CO52">
        <v>0</v>
      </c>
      <c r="CP52">
        <v>0</v>
      </c>
      <c r="CQ52">
        <v>0</v>
      </c>
      <c r="CR52">
        <v>0</v>
      </c>
      <c r="CS52">
        <v>1</v>
      </c>
      <c r="CT52">
        <v>2</v>
      </c>
      <c r="CU52">
        <v>0</v>
      </c>
      <c r="CV52">
        <v>1</v>
      </c>
      <c r="CW52">
        <v>11</v>
      </c>
      <c r="CX52">
        <v>0</v>
      </c>
      <c r="CY52">
        <v>0</v>
      </c>
      <c r="CZ52">
        <v>2</v>
      </c>
      <c r="DA52">
        <v>1</v>
      </c>
      <c r="DB52">
        <v>0</v>
      </c>
      <c r="DC52">
        <v>1</v>
      </c>
      <c r="DD52">
        <v>10</v>
      </c>
      <c r="DE52">
        <v>6</v>
      </c>
      <c r="DF52">
        <v>4</v>
      </c>
      <c r="DG52">
        <v>1</v>
      </c>
      <c r="DH52">
        <v>2</v>
      </c>
      <c r="DI52">
        <v>1</v>
      </c>
      <c r="DJ52">
        <v>17</v>
      </c>
      <c r="DK52">
        <v>0</v>
      </c>
      <c r="DL52">
        <v>0</v>
      </c>
      <c r="DM52">
        <v>0</v>
      </c>
      <c r="DN52">
        <v>0</v>
      </c>
      <c r="DO52">
        <v>0</v>
      </c>
      <c r="DP52">
        <v>3</v>
      </c>
      <c r="DQ52">
        <v>3</v>
      </c>
      <c r="DR52">
        <v>0</v>
      </c>
      <c r="DS52">
        <v>6</v>
      </c>
      <c r="DT52">
        <v>10</v>
      </c>
      <c r="DU52">
        <v>0</v>
      </c>
      <c r="DV52">
        <v>0</v>
      </c>
      <c r="DW52">
        <v>4</v>
      </c>
      <c r="DX52">
        <v>8</v>
      </c>
      <c r="DY52">
        <v>4</v>
      </c>
      <c r="DZ52">
        <v>1</v>
      </c>
      <c r="EA52">
        <v>5</v>
      </c>
      <c r="EB52">
        <v>5</v>
      </c>
      <c r="EC52">
        <v>2</v>
      </c>
      <c r="ED52">
        <f t="shared" si="6"/>
        <v>96</v>
      </c>
      <c r="EE52">
        <f t="shared" si="4"/>
        <v>61</v>
      </c>
      <c r="EF52">
        <f t="shared" si="7"/>
        <v>21</v>
      </c>
      <c r="EG52">
        <f t="shared" si="8"/>
        <v>40</v>
      </c>
      <c r="EH52">
        <f t="shared" si="9"/>
        <v>30</v>
      </c>
      <c r="EI52">
        <f t="shared" si="5"/>
        <v>5</v>
      </c>
    </row>
    <row r="53" spans="1:139" x14ac:dyDescent="0.35">
      <c r="A53">
        <v>1965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3</v>
      </c>
      <c r="J53">
        <v>0</v>
      </c>
      <c r="K53">
        <v>0</v>
      </c>
      <c r="L53">
        <v>1</v>
      </c>
      <c r="M53">
        <v>1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1</v>
      </c>
      <c r="V53">
        <v>2</v>
      </c>
      <c r="W53">
        <v>2</v>
      </c>
      <c r="X53">
        <v>1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1</v>
      </c>
      <c r="AI53">
        <v>3</v>
      </c>
      <c r="AJ53">
        <v>0</v>
      </c>
      <c r="AK53">
        <v>1</v>
      </c>
      <c r="AL53">
        <v>0</v>
      </c>
      <c r="AM53">
        <v>0</v>
      </c>
      <c r="AN53">
        <v>0</v>
      </c>
      <c r="AO53">
        <v>0</v>
      </c>
      <c r="AP53">
        <v>4</v>
      </c>
      <c r="AQ53">
        <v>0</v>
      </c>
      <c r="AR53">
        <v>0</v>
      </c>
      <c r="AS53">
        <v>1</v>
      </c>
      <c r="AT53">
        <v>2</v>
      </c>
      <c r="AU53">
        <v>1</v>
      </c>
      <c r="AV53">
        <v>4</v>
      </c>
      <c r="AW53">
        <v>0</v>
      </c>
      <c r="AX53">
        <v>0</v>
      </c>
      <c r="AY53">
        <v>0</v>
      </c>
      <c r="AZ53">
        <v>0</v>
      </c>
      <c r="BA53">
        <v>7</v>
      </c>
      <c r="BB53">
        <v>0</v>
      </c>
      <c r="BC53">
        <v>6</v>
      </c>
      <c r="BD53">
        <v>0</v>
      </c>
      <c r="BE53">
        <v>0</v>
      </c>
      <c r="BF53">
        <v>4</v>
      </c>
      <c r="BG53">
        <v>0</v>
      </c>
      <c r="BH53">
        <v>1</v>
      </c>
      <c r="BI53">
        <v>1</v>
      </c>
      <c r="BJ53">
        <v>4</v>
      </c>
      <c r="BK53">
        <v>0</v>
      </c>
      <c r="BL53">
        <v>0</v>
      </c>
      <c r="BM53">
        <v>4</v>
      </c>
      <c r="BN53">
        <v>1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1</v>
      </c>
      <c r="CC53">
        <v>1</v>
      </c>
      <c r="CD53">
        <v>0</v>
      </c>
      <c r="CE53">
        <v>0</v>
      </c>
      <c r="CF53">
        <v>1</v>
      </c>
      <c r="CG53">
        <v>0</v>
      </c>
      <c r="CH53">
        <v>1</v>
      </c>
      <c r="CI53">
        <v>1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0</v>
      </c>
      <c r="CP53">
        <v>0</v>
      </c>
      <c r="CQ53">
        <v>0</v>
      </c>
      <c r="CR53">
        <v>0</v>
      </c>
      <c r="CS53">
        <v>0</v>
      </c>
      <c r="CT53">
        <v>0</v>
      </c>
      <c r="CU53">
        <v>0</v>
      </c>
      <c r="CV53">
        <v>0</v>
      </c>
      <c r="CW53">
        <v>3</v>
      </c>
      <c r="CX53">
        <v>0</v>
      </c>
      <c r="CY53">
        <v>1</v>
      </c>
      <c r="CZ53">
        <v>0</v>
      </c>
      <c r="DA53">
        <v>0</v>
      </c>
      <c r="DB53">
        <v>0</v>
      </c>
      <c r="DC53">
        <v>0</v>
      </c>
      <c r="DD53">
        <v>7</v>
      </c>
      <c r="DE53">
        <v>0</v>
      </c>
      <c r="DF53">
        <v>0</v>
      </c>
      <c r="DG53">
        <v>2</v>
      </c>
      <c r="DH53">
        <v>3</v>
      </c>
      <c r="DI53">
        <v>2</v>
      </c>
      <c r="DJ53">
        <v>5</v>
      </c>
      <c r="DK53">
        <v>0</v>
      </c>
      <c r="DL53">
        <v>0</v>
      </c>
      <c r="DM53">
        <v>1</v>
      </c>
      <c r="DN53">
        <v>0</v>
      </c>
      <c r="DO53">
        <v>0</v>
      </c>
      <c r="DP53">
        <v>2</v>
      </c>
      <c r="DQ53">
        <v>8</v>
      </c>
      <c r="DR53">
        <v>2</v>
      </c>
      <c r="DS53">
        <v>1</v>
      </c>
      <c r="DT53">
        <v>4</v>
      </c>
      <c r="DU53">
        <v>0</v>
      </c>
      <c r="DV53">
        <v>1</v>
      </c>
      <c r="DW53">
        <v>1</v>
      </c>
      <c r="DX53">
        <v>4</v>
      </c>
      <c r="DY53">
        <v>0</v>
      </c>
      <c r="DZ53">
        <v>0</v>
      </c>
      <c r="EA53">
        <v>4</v>
      </c>
      <c r="EB53">
        <v>1</v>
      </c>
      <c r="EC53">
        <v>3</v>
      </c>
      <c r="ED53">
        <f t="shared" si="6"/>
        <v>52</v>
      </c>
      <c r="EE53">
        <f t="shared" si="4"/>
        <v>49</v>
      </c>
      <c r="EF53">
        <f t="shared" si="7"/>
        <v>12</v>
      </c>
      <c r="EG53">
        <f t="shared" si="8"/>
        <v>37</v>
      </c>
      <c r="EH53">
        <f t="shared" si="9"/>
        <v>5</v>
      </c>
      <c r="EI53">
        <f t="shared" si="5"/>
        <v>-2</v>
      </c>
    </row>
    <row r="54" spans="1:139" x14ac:dyDescent="0.35">
      <c r="A54">
        <v>1964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1</v>
      </c>
      <c r="J54">
        <v>0</v>
      </c>
      <c r="K54">
        <v>0</v>
      </c>
      <c r="L54">
        <v>1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11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1</v>
      </c>
      <c r="AI54">
        <v>11</v>
      </c>
      <c r="AJ54">
        <v>1</v>
      </c>
      <c r="AK54">
        <v>1</v>
      </c>
      <c r="AL54">
        <v>1</v>
      </c>
      <c r="AM54">
        <v>5</v>
      </c>
      <c r="AN54">
        <v>0</v>
      </c>
      <c r="AO54">
        <v>2</v>
      </c>
      <c r="AP54">
        <v>18</v>
      </c>
      <c r="AQ54">
        <v>6</v>
      </c>
      <c r="AR54">
        <v>6</v>
      </c>
      <c r="AS54">
        <v>1</v>
      </c>
      <c r="AT54">
        <v>2</v>
      </c>
      <c r="AU54">
        <v>3</v>
      </c>
      <c r="AV54">
        <v>5</v>
      </c>
      <c r="AW54">
        <v>3</v>
      </c>
      <c r="AX54">
        <v>1</v>
      </c>
      <c r="AY54">
        <v>5</v>
      </c>
      <c r="AZ54">
        <v>0</v>
      </c>
      <c r="BA54">
        <v>5</v>
      </c>
      <c r="BB54">
        <v>6</v>
      </c>
      <c r="BC54">
        <v>17</v>
      </c>
      <c r="BD54">
        <v>0</v>
      </c>
      <c r="BE54">
        <v>4</v>
      </c>
      <c r="BF54">
        <v>6</v>
      </c>
      <c r="BG54">
        <v>0</v>
      </c>
      <c r="BH54">
        <v>1</v>
      </c>
      <c r="BI54">
        <v>3</v>
      </c>
      <c r="BJ54">
        <v>4</v>
      </c>
      <c r="BK54">
        <v>1</v>
      </c>
      <c r="BL54">
        <v>0</v>
      </c>
      <c r="BM54">
        <v>5</v>
      </c>
      <c r="BN54">
        <v>0</v>
      </c>
      <c r="BO54">
        <v>4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2</v>
      </c>
      <c r="BW54">
        <v>0</v>
      </c>
      <c r="BX54">
        <v>0</v>
      </c>
      <c r="BY54">
        <v>1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1</v>
      </c>
      <c r="CK54">
        <v>0</v>
      </c>
      <c r="CL54">
        <v>0</v>
      </c>
      <c r="CM54">
        <v>2</v>
      </c>
      <c r="CN54">
        <v>0</v>
      </c>
      <c r="CO54">
        <v>0</v>
      </c>
      <c r="CP54">
        <v>1</v>
      </c>
      <c r="CQ54">
        <v>0</v>
      </c>
      <c r="CR54">
        <v>1</v>
      </c>
      <c r="CS54">
        <v>0</v>
      </c>
      <c r="CT54">
        <v>1</v>
      </c>
      <c r="CU54">
        <v>0</v>
      </c>
      <c r="CV54">
        <v>1</v>
      </c>
      <c r="CW54">
        <v>11</v>
      </c>
      <c r="CX54">
        <v>1</v>
      </c>
      <c r="CY54">
        <v>1</v>
      </c>
      <c r="CZ54">
        <v>1</v>
      </c>
      <c r="DA54">
        <v>5</v>
      </c>
      <c r="DB54">
        <v>0</v>
      </c>
      <c r="DC54">
        <v>4</v>
      </c>
      <c r="DD54">
        <v>19</v>
      </c>
      <c r="DE54">
        <v>6</v>
      </c>
      <c r="DF54">
        <v>7</v>
      </c>
      <c r="DG54">
        <v>2</v>
      </c>
      <c r="DH54">
        <v>2</v>
      </c>
      <c r="DI54">
        <v>3</v>
      </c>
      <c r="DJ54">
        <v>5</v>
      </c>
      <c r="DK54">
        <v>3</v>
      </c>
      <c r="DL54">
        <v>1</v>
      </c>
      <c r="DM54">
        <v>5</v>
      </c>
      <c r="DN54">
        <v>0</v>
      </c>
      <c r="DO54">
        <v>0</v>
      </c>
      <c r="DP54">
        <v>6</v>
      </c>
      <c r="DQ54">
        <v>18</v>
      </c>
      <c r="DR54">
        <v>0</v>
      </c>
      <c r="DS54">
        <v>15</v>
      </c>
      <c r="DT54">
        <v>9</v>
      </c>
      <c r="DU54">
        <v>0</v>
      </c>
      <c r="DV54">
        <v>1</v>
      </c>
      <c r="DW54">
        <v>4</v>
      </c>
      <c r="DX54">
        <v>4</v>
      </c>
      <c r="DY54">
        <v>2</v>
      </c>
      <c r="DZ54">
        <v>0</v>
      </c>
      <c r="EA54">
        <v>6</v>
      </c>
      <c r="EB54">
        <v>0</v>
      </c>
      <c r="EC54">
        <v>6</v>
      </c>
      <c r="ED54">
        <f t="shared" si="6"/>
        <v>136</v>
      </c>
      <c r="EE54">
        <f t="shared" si="4"/>
        <v>126</v>
      </c>
      <c r="EF54">
        <f t="shared" si="7"/>
        <v>14</v>
      </c>
      <c r="EG54">
        <f t="shared" si="8"/>
        <v>112</v>
      </c>
      <c r="EH54">
        <f t="shared" si="9"/>
        <v>10</v>
      </c>
      <c r="EI54">
        <f t="shared" si="5"/>
        <v>0</v>
      </c>
    </row>
    <row r="55" spans="1:139" x14ac:dyDescent="0.35">
      <c r="A55">
        <v>1963</v>
      </c>
      <c r="B55">
        <v>2</v>
      </c>
      <c r="C55">
        <v>1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5</v>
      </c>
      <c r="Y55">
        <v>1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10</v>
      </c>
      <c r="AJ55">
        <v>1</v>
      </c>
      <c r="AK55">
        <v>0</v>
      </c>
      <c r="AL55">
        <v>1</v>
      </c>
      <c r="AM55">
        <v>6</v>
      </c>
      <c r="AN55">
        <v>1</v>
      </c>
      <c r="AO55">
        <v>2</v>
      </c>
      <c r="AP55">
        <v>3</v>
      </c>
      <c r="AQ55">
        <v>3</v>
      </c>
      <c r="AR55">
        <v>0</v>
      </c>
      <c r="AS55">
        <v>2</v>
      </c>
      <c r="AT55">
        <v>6</v>
      </c>
      <c r="AU55">
        <v>4</v>
      </c>
      <c r="AV55">
        <v>5</v>
      </c>
      <c r="AW55">
        <v>0</v>
      </c>
      <c r="AX55">
        <v>1</v>
      </c>
      <c r="AY55">
        <v>2</v>
      </c>
      <c r="AZ55">
        <v>0</v>
      </c>
      <c r="BA55">
        <v>1</v>
      </c>
      <c r="BB55">
        <v>0</v>
      </c>
      <c r="BC55">
        <v>9</v>
      </c>
      <c r="BD55">
        <v>0</v>
      </c>
      <c r="BE55">
        <v>3</v>
      </c>
      <c r="BF55">
        <v>9</v>
      </c>
      <c r="BG55">
        <v>1</v>
      </c>
      <c r="BH55">
        <v>10</v>
      </c>
      <c r="BI55">
        <v>1</v>
      </c>
      <c r="BJ55">
        <v>0</v>
      </c>
      <c r="BK55">
        <v>2</v>
      </c>
      <c r="BL55">
        <v>0</v>
      </c>
      <c r="BM55">
        <v>6</v>
      </c>
      <c r="BN55">
        <v>2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1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5</v>
      </c>
      <c r="CC55">
        <v>3</v>
      </c>
      <c r="CD55">
        <v>0</v>
      </c>
      <c r="CE55">
        <v>0</v>
      </c>
      <c r="CF55">
        <v>0</v>
      </c>
      <c r="CG55">
        <v>0</v>
      </c>
      <c r="CH55">
        <v>2</v>
      </c>
      <c r="CI55">
        <v>0</v>
      </c>
      <c r="CJ55">
        <v>3</v>
      </c>
      <c r="CK55">
        <v>0</v>
      </c>
      <c r="CL55">
        <v>0</v>
      </c>
      <c r="CM55">
        <v>2</v>
      </c>
      <c r="CN55">
        <v>0</v>
      </c>
      <c r="CO55">
        <v>0</v>
      </c>
      <c r="CP55">
        <v>0</v>
      </c>
      <c r="CQ55">
        <v>0</v>
      </c>
      <c r="CR55">
        <v>0</v>
      </c>
      <c r="CS55">
        <v>0</v>
      </c>
      <c r="CT55">
        <v>0</v>
      </c>
      <c r="CU55">
        <v>1</v>
      </c>
      <c r="CV55">
        <v>0</v>
      </c>
      <c r="CW55">
        <v>12</v>
      </c>
      <c r="CX55">
        <v>2</v>
      </c>
      <c r="CY55">
        <v>0</v>
      </c>
      <c r="CZ55">
        <v>1</v>
      </c>
      <c r="DA55">
        <v>7</v>
      </c>
      <c r="DB55">
        <v>1</v>
      </c>
      <c r="DC55">
        <v>2</v>
      </c>
      <c r="DD55">
        <v>3</v>
      </c>
      <c r="DE55">
        <v>3</v>
      </c>
      <c r="DF55">
        <v>0</v>
      </c>
      <c r="DG55">
        <v>2</v>
      </c>
      <c r="DH55">
        <v>6</v>
      </c>
      <c r="DI55">
        <v>9</v>
      </c>
      <c r="DJ55">
        <v>8</v>
      </c>
      <c r="DK55">
        <v>0</v>
      </c>
      <c r="DL55">
        <v>1</v>
      </c>
      <c r="DM55">
        <v>2</v>
      </c>
      <c r="DN55">
        <v>0</v>
      </c>
      <c r="DO55">
        <v>0</v>
      </c>
      <c r="DP55">
        <v>0</v>
      </c>
      <c r="DQ55">
        <v>12</v>
      </c>
      <c r="DR55">
        <v>0</v>
      </c>
      <c r="DS55">
        <v>8</v>
      </c>
      <c r="DT55">
        <v>12</v>
      </c>
      <c r="DU55">
        <v>1</v>
      </c>
      <c r="DV55">
        <v>13</v>
      </c>
      <c r="DW55">
        <v>1</v>
      </c>
      <c r="DX55">
        <v>0</v>
      </c>
      <c r="DY55">
        <v>2</v>
      </c>
      <c r="DZ55">
        <v>0</v>
      </c>
      <c r="EA55">
        <v>6</v>
      </c>
      <c r="EB55">
        <v>3</v>
      </c>
      <c r="EC55">
        <v>0</v>
      </c>
      <c r="ED55">
        <f t="shared" si="6"/>
        <v>105</v>
      </c>
      <c r="EE55">
        <f t="shared" si="4"/>
        <v>88</v>
      </c>
      <c r="EF55">
        <f t="shared" si="7"/>
        <v>7</v>
      </c>
      <c r="EG55">
        <f t="shared" si="8"/>
        <v>81</v>
      </c>
      <c r="EH55">
        <f t="shared" si="9"/>
        <v>17</v>
      </c>
      <c r="EI55">
        <f t="shared" si="5"/>
        <v>0</v>
      </c>
    </row>
    <row r="56" spans="1:139" x14ac:dyDescent="0.35">
      <c r="A56">
        <v>1962</v>
      </c>
      <c r="B56">
        <v>3</v>
      </c>
      <c r="C56">
        <v>1</v>
      </c>
      <c r="D56">
        <v>0</v>
      </c>
      <c r="E56">
        <v>0</v>
      </c>
      <c r="F56">
        <v>0</v>
      </c>
      <c r="G56">
        <v>0</v>
      </c>
      <c r="H56">
        <v>1</v>
      </c>
      <c r="I56">
        <v>0</v>
      </c>
      <c r="J56">
        <v>1</v>
      </c>
      <c r="K56">
        <v>0</v>
      </c>
      <c r="L56">
        <v>0</v>
      </c>
      <c r="M56">
        <v>2</v>
      </c>
      <c r="N56">
        <v>2</v>
      </c>
      <c r="O56">
        <v>1</v>
      </c>
      <c r="P56">
        <v>0</v>
      </c>
      <c r="Q56">
        <v>0</v>
      </c>
      <c r="R56">
        <v>0</v>
      </c>
      <c r="S56">
        <v>1</v>
      </c>
      <c r="T56">
        <v>2</v>
      </c>
      <c r="U56">
        <v>1</v>
      </c>
      <c r="V56">
        <v>2</v>
      </c>
      <c r="W56">
        <v>0</v>
      </c>
      <c r="X56">
        <v>8</v>
      </c>
      <c r="Y56">
        <v>0</v>
      </c>
      <c r="Z56">
        <v>1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1</v>
      </c>
      <c r="AH56">
        <v>1</v>
      </c>
      <c r="AI56">
        <v>11</v>
      </c>
      <c r="AJ56">
        <v>0</v>
      </c>
      <c r="AK56">
        <v>2</v>
      </c>
      <c r="AL56">
        <v>1</v>
      </c>
      <c r="AM56">
        <v>4</v>
      </c>
      <c r="AN56">
        <v>0</v>
      </c>
      <c r="AO56">
        <v>5</v>
      </c>
      <c r="AP56">
        <v>4</v>
      </c>
      <c r="AQ56">
        <v>5</v>
      </c>
      <c r="AR56">
        <v>0</v>
      </c>
      <c r="AS56">
        <v>2</v>
      </c>
      <c r="AT56">
        <v>6</v>
      </c>
      <c r="AU56">
        <v>0</v>
      </c>
      <c r="AV56">
        <v>0</v>
      </c>
      <c r="AW56">
        <v>2</v>
      </c>
      <c r="AX56">
        <v>0</v>
      </c>
      <c r="AY56">
        <v>0</v>
      </c>
      <c r="AZ56">
        <v>0</v>
      </c>
      <c r="BA56">
        <v>1</v>
      </c>
      <c r="BB56">
        <v>2</v>
      </c>
      <c r="BC56">
        <v>5</v>
      </c>
      <c r="BD56">
        <v>0</v>
      </c>
      <c r="BE56">
        <v>3</v>
      </c>
      <c r="BF56">
        <v>4</v>
      </c>
      <c r="BG56">
        <v>0</v>
      </c>
      <c r="BH56">
        <v>3</v>
      </c>
      <c r="BI56">
        <v>3</v>
      </c>
      <c r="BJ56">
        <v>0</v>
      </c>
      <c r="BK56">
        <v>1</v>
      </c>
      <c r="BL56">
        <v>0</v>
      </c>
      <c r="BM56">
        <v>0</v>
      </c>
      <c r="BN56">
        <v>0</v>
      </c>
      <c r="BO56">
        <v>5</v>
      </c>
      <c r="BP56">
        <v>1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3</v>
      </c>
      <c r="BW56">
        <v>0</v>
      </c>
      <c r="BX56">
        <v>1</v>
      </c>
      <c r="BY56">
        <v>1</v>
      </c>
      <c r="BZ56">
        <v>0</v>
      </c>
      <c r="CA56">
        <v>3</v>
      </c>
      <c r="CB56">
        <v>1</v>
      </c>
      <c r="CC56">
        <v>6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9</v>
      </c>
      <c r="CN56">
        <v>0</v>
      </c>
      <c r="CO56">
        <v>0</v>
      </c>
      <c r="CP56">
        <v>0</v>
      </c>
      <c r="CQ56">
        <v>0</v>
      </c>
      <c r="CR56">
        <v>1</v>
      </c>
      <c r="CS56">
        <v>0</v>
      </c>
      <c r="CT56">
        <v>0</v>
      </c>
      <c r="CU56">
        <v>11</v>
      </c>
      <c r="CV56">
        <v>0</v>
      </c>
      <c r="CW56">
        <v>15</v>
      </c>
      <c r="CX56">
        <v>1</v>
      </c>
      <c r="CY56">
        <v>2</v>
      </c>
      <c r="CZ56">
        <v>1</v>
      </c>
      <c r="DA56">
        <v>4</v>
      </c>
      <c r="DB56">
        <v>0</v>
      </c>
      <c r="DC56">
        <v>9</v>
      </c>
      <c r="DD56">
        <v>4</v>
      </c>
      <c r="DE56">
        <v>7</v>
      </c>
      <c r="DF56">
        <v>1</v>
      </c>
      <c r="DG56">
        <v>2</v>
      </c>
      <c r="DH56">
        <v>11</v>
      </c>
      <c r="DI56">
        <v>3</v>
      </c>
      <c r="DJ56">
        <v>7</v>
      </c>
      <c r="DK56">
        <v>2</v>
      </c>
      <c r="DL56">
        <v>0</v>
      </c>
      <c r="DM56">
        <v>0</v>
      </c>
      <c r="DN56">
        <v>1</v>
      </c>
      <c r="DO56">
        <v>0</v>
      </c>
      <c r="DP56">
        <v>3</v>
      </c>
      <c r="DQ56">
        <v>7</v>
      </c>
      <c r="DR56">
        <v>0</v>
      </c>
      <c r="DS56">
        <v>11</v>
      </c>
      <c r="DT56">
        <v>13</v>
      </c>
      <c r="DU56">
        <v>1</v>
      </c>
      <c r="DV56">
        <v>4</v>
      </c>
      <c r="DW56">
        <v>3</v>
      </c>
      <c r="DX56">
        <v>0</v>
      </c>
      <c r="DY56">
        <v>2</v>
      </c>
      <c r="DZ56">
        <v>0</v>
      </c>
      <c r="EA56">
        <v>0</v>
      </c>
      <c r="EB56">
        <v>13</v>
      </c>
      <c r="EC56">
        <v>6</v>
      </c>
      <c r="ED56">
        <f t="shared" si="6"/>
        <v>118</v>
      </c>
      <c r="EE56">
        <f t="shared" si="4"/>
        <v>83</v>
      </c>
      <c r="EF56">
        <f t="shared" si="7"/>
        <v>25</v>
      </c>
      <c r="EG56">
        <f t="shared" si="8"/>
        <v>58</v>
      </c>
      <c r="EH56">
        <f t="shared" si="9"/>
        <v>36</v>
      </c>
      <c r="EI56">
        <f t="shared" si="5"/>
        <v>-1</v>
      </c>
    </row>
    <row r="57" spans="1:139" x14ac:dyDescent="0.35">
      <c r="A57">
        <v>1961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1</v>
      </c>
      <c r="J57">
        <v>0</v>
      </c>
      <c r="K57">
        <v>0</v>
      </c>
      <c r="L57">
        <v>0</v>
      </c>
      <c r="M57">
        <v>0</v>
      </c>
      <c r="N57">
        <v>0</v>
      </c>
      <c r="O57">
        <v>1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2</v>
      </c>
      <c r="W57">
        <v>0</v>
      </c>
      <c r="X57">
        <v>3</v>
      </c>
      <c r="Y57">
        <v>1</v>
      </c>
      <c r="Z57">
        <v>1</v>
      </c>
      <c r="AA57">
        <v>0</v>
      </c>
      <c r="AB57">
        <v>0</v>
      </c>
      <c r="AC57">
        <v>0</v>
      </c>
      <c r="AD57">
        <v>2</v>
      </c>
      <c r="AE57">
        <v>0</v>
      </c>
      <c r="AF57">
        <v>1</v>
      </c>
      <c r="AG57">
        <v>0</v>
      </c>
      <c r="AH57">
        <v>1</v>
      </c>
      <c r="AI57">
        <v>6</v>
      </c>
      <c r="AJ57">
        <v>0</v>
      </c>
      <c r="AK57">
        <v>0</v>
      </c>
      <c r="AL57">
        <v>0</v>
      </c>
      <c r="AM57">
        <v>1</v>
      </c>
      <c r="AN57">
        <v>0</v>
      </c>
      <c r="AO57">
        <v>1</v>
      </c>
      <c r="AP57">
        <v>5</v>
      </c>
      <c r="AQ57">
        <v>20</v>
      </c>
      <c r="AR57">
        <v>1</v>
      </c>
      <c r="AS57">
        <v>0</v>
      </c>
      <c r="AT57">
        <v>9</v>
      </c>
      <c r="AU57">
        <v>2</v>
      </c>
      <c r="AV57">
        <v>1</v>
      </c>
      <c r="AW57">
        <v>0</v>
      </c>
      <c r="AX57">
        <v>0</v>
      </c>
      <c r="AY57">
        <v>1</v>
      </c>
      <c r="AZ57">
        <v>0</v>
      </c>
      <c r="BA57">
        <v>0</v>
      </c>
      <c r="BB57">
        <v>1</v>
      </c>
      <c r="BC57">
        <v>7</v>
      </c>
      <c r="BD57">
        <v>0</v>
      </c>
      <c r="BE57">
        <v>2</v>
      </c>
      <c r="BF57">
        <v>1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1</v>
      </c>
      <c r="BN57">
        <v>1</v>
      </c>
      <c r="BO57">
        <v>1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3</v>
      </c>
      <c r="BW57">
        <v>1</v>
      </c>
      <c r="BX57">
        <v>3</v>
      </c>
      <c r="BY57">
        <v>1</v>
      </c>
      <c r="BZ57">
        <v>0</v>
      </c>
      <c r="CA57">
        <v>0</v>
      </c>
      <c r="CB57">
        <v>2</v>
      </c>
      <c r="CC57">
        <v>1</v>
      </c>
      <c r="CD57">
        <v>0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3</v>
      </c>
      <c r="CN57">
        <v>0</v>
      </c>
      <c r="CO57">
        <v>0</v>
      </c>
      <c r="CP57">
        <v>0</v>
      </c>
      <c r="CQ57">
        <v>0</v>
      </c>
      <c r="CR57">
        <v>0</v>
      </c>
      <c r="CS57">
        <v>0</v>
      </c>
      <c r="CT57">
        <v>0</v>
      </c>
      <c r="CU57">
        <v>1</v>
      </c>
      <c r="CV57">
        <v>0</v>
      </c>
      <c r="CW57">
        <v>6</v>
      </c>
      <c r="CX57">
        <v>0</v>
      </c>
      <c r="CY57">
        <v>0</v>
      </c>
      <c r="CZ57">
        <v>0</v>
      </c>
      <c r="DA57">
        <v>1</v>
      </c>
      <c r="DB57">
        <v>0</v>
      </c>
      <c r="DC57">
        <v>4</v>
      </c>
      <c r="DD57">
        <v>7</v>
      </c>
      <c r="DE57">
        <v>23</v>
      </c>
      <c r="DF57">
        <v>2</v>
      </c>
      <c r="DG57">
        <v>0</v>
      </c>
      <c r="DH57">
        <v>9</v>
      </c>
      <c r="DI57">
        <v>4</v>
      </c>
      <c r="DJ57">
        <v>3</v>
      </c>
      <c r="DK57">
        <v>0</v>
      </c>
      <c r="DL57">
        <v>0</v>
      </c>
      <c r="DM57">
        <v>1</v>
      </c>
      <c r="DN57">
        <v>0</v>
      </c>
      <c r="DO57">
        <v>0</v>
      </c>
      <c r="DP57">
        <v>1</v>
      </c>
      <c r="DQ57">
        <v>9</v>
      </c>
      <c r="DR57">
        <v>0</v>
      </c>
      <c r="DS57">
        <v>5</v>
      </c>
      <c r="DT57">
        <v>5</v>
      </c>
      <c r="DU57">
        <v>1</v>
      </c>
      <c r="DV57">
        <v>6</v>
      </c>
      <c r="DW57">
        <v>0</v>
      </c>
      <c r="DX57">
        <v>0</v>
      </c>
      <c r="DY57">
        <v>2</v>
      </c>
      <c r="DZ57">
        <v>0</v>
      </c>
      <c r="EA57">
        <v>2</v>
      </c>
      <c r="EB57">
        <v>3</v>
      </c>
      <c r="EC57">
        <v>2</v>
      </c>
      <c r="ED57">
        <f t="shared" si="6"/>
        <v>90</v>
      </c>
      <c r="EE57">
        <f t="shared" si="4"/>
        <v>68</v>
      </c>
      <c r="EF57">
        <f t="shared" si="7"/>
        <v>13</v>
      </c>
      <c r="EG57">
        <f t="shared" si="8"/>
        <v>55</v>
      </c>
      <c r="EH57">
        <f t="shared" si="9"/>
        <v>15</v>
      </c>
      <c r="EI57">
        <f t="shared" si="5"/>
        <v>7</v>
      </c>
    </row>
    <row r="58" spans="1:139" x14ac:dyDescent="0.35">
      <c r="A58">
        <v>1960</v>
      </c>
      <c r="B58">
        <v>0</v>
      </c>
      <c r="C58">
        <v>1</v>
      </c>
      <c r="D58">
        <v>0</v>
      </c>
      <c r="E58">
        <v>2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1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1</v>
      </c>
      <c r="Y58">
        <v>2</v>
      </c>
      <c r="Z58">
        <v>1</v>
      </c>
      <c r="AA58">
        <v>0</v>
      </c>
      <c r="AB58">
        <v>1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1</v>
      </c>
      <c r="AJ58">
        <v>0</v>
      </c>
      <c r="AK58">
        <v>0</v>
      </c>
      <c r="AL58">
        <v>0</v>
      </c>
      <c r="AM58">
        <v>4</v>
      </c>
      <c r="AN58">
        <v>1</v>
      </c>
      <c r="AO58">
        <v>0</v>
      </c>
      <c r="AP58">
        <v>5</v>
      </c>
      <c r="AQ58">
        <v>0</v>
      </c>
      <c r="AR58">
        <v>1</v>
      </c>
      <c r="AS58">
        <v>0</v>
      </c>
      <c r="AT58">
        <v>6</v>
      </c>
      <c r="AU58">
        <v>1</v>
      </c>
      <c r="AV58">
        <v>3</v>
      </c>
      <c r="AW58">
        <v>0</v>
      </c>
      <c r="AX58">
        <v>1</v>
      </c>
      <c r="AY58">
        <v>1</v>
      </c>
      <c r="AZ58">
        <v>0</v>
      </c>
      <c r="BA58">
        <v>1</v>
      </c>
      <c r="BB58">
        <v>3</v>
      </c>
      <c r="BC58">
        <v>5</v>
      </c>
      <c r="BD58">
        <v>0</v>
      </c>
      <c r="BE58">
        <v>1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1</v>
      </c>
      <c r="BL58">
        <v>0</v>
      </c>
      <c r="BM58">
        <v>1</v>
      </c>
      <c r="BN58">
        <v>1</v>
      </c>
      <c r="BO58">
        <v>1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3</v>
      </c>
      <c r="BW58">
        <v>2</v>
      </c>
      <c r="BX58">
        <v>1</v>
      </c>
      <c r="BY58">
        <v>0</v>
      </c>
      <c r="BZ58">
        <v>0</v>
      </c>
      <c r="CA58">
        <v>0</v>
      </c>
      <c r="CB58">
        <v>2</v>
      </c>
      <c r="CC58">
        <v>1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3</v>
      </c>
      <c r="CK58">
        <v>0</v>
      </c>
      <c r="CL58">
        <v>0</v>
      </c>
      <c r="CM58">
        <v>1</v>
      </c>
      <c r="CN58">
        <v>0</v>
      </c>
      <c r="CO58">
        <v>0</v>
      </c>
      <c r="CP58">
        <v>0</v>
      </c>
      <c r="CQ58">
        <v>0</v>
      </c>
      <c r="CR58">
        <v>0</v>
      </c>
      <c r="CS58">
        <v>1</v>
      </c>
      <c r="CT58">
        <v>0</v>
      </c>
      <c r="CU58">
        <v>1</v>
      </c>
      <c r="CV58">
        <v>0</v>
      </c>
      <c r="CW58">
        <v>1</v>
      </c>
      <c r="CX58">
        <v>1</v>
      </c>
      <c r="CY58">
        <v>0</v>
      </c>
      <c r="CZ58">
        <v>2</v>
      </c>
      <c r="DA58">
        <v>4</v>
      </c>
      <c r="DB58">
        <v>1</v>
      </c>
      <c r="DC58">
        <v>3</v>
      </c>
      <c r="DD58">
        <v>7</v>
      </c>
      <c r="DE58">
        <v>1</v>
      </c>
      <c r="DF58">
        <v>1</v>
      </c>
      <c r="DG58">
        <v>0</v>
      </c>
      <c r="DH58">
        <v>7</v>
      </c>
      <c r="DI58">
        <v>3</v>
      </c>
      <c r="DJ58">
        <v>4</v>
      </c>
      <c r="DK58">
        <v>0</v>
      </c>
      <c r="DL58">
        <v>1</v>
      </c>
      <c r="DM58">
        <v>1</v>
      </c>
      <c r="DN58">
        <v>0</v>
      </c>
      <c r="DO58">
        <v>0</v>
      </c>
      <c r="DP58">
        <v>3</v>
      </c>
      <c r="DQ58">
        <v>8</v>
      </c>
      <c r="DR58">
        <v>0</v>
      </c>
      <c r="DS58">
        <v>2</v>
      </c>
      <c r="DT58">
        <v>3</v>
      </c>
      <c r="DU58">
        <v>1</v>
      </c>
      <c r="DV58">
        <v>2</v>
      </c>
      <c r="DW58">
        <v>1</v>
      </c>
      <c r="DX58">
        <v>0</v>
      </c>
      <c r="DY58">
        <v>1</v>
      </c>
      <c r="DZ58">
        <v>1</v>
      </c>
      <c r="EA58">
        <v>1</v>
      </c>
      <c r="EB58">
        <v>2</v>
      </c>
      <c r="EC58">
        <v>1</v>
      </c>
      <c r="ED58">
        <f t="shared" si="6"/>
        <v>62</v>
      </c>
      <c r="EE58">
        <f t="shared" si="4"/>
        <v>46</v>
      </c>
      <c r="EF58">
        <f t="shared" si="7"/>
        <v>9</v>
      </c>
      <c r="EG58">
        <f t="shared" si="8"/>
        <v>37</v>
      </c>
      <c r="EH58">
        <f t="shared" si="9"/>
        <v>15</v>
      </c>
      <c r="EI58">
        <f t="shared" si="5"/>
        <v>1</v>
      </c>
    </row>
    <row r="59" spans="1:139" x14ac:dyDescent="0.35">
      <c r="A59">
        <v>1959</v>
      </c>
      <c r="B59">
        <v>0</v>
      </c>
      <c r="C59">
        <v>2</v>
      </c>
      <c r="D59">
        <v>0</v>
      </c>
      <c r="E59">
        <v>2</v>
      </c>
      <c r="F59">
        <v>0</v>
      </c>
      <c r="G59">
        <v>0</v>
      </c>
      <c r="H59">
        <v>1</v>
      </c>
      <c r="I59">
        <v>0</v>
      </c>
      <c r="J59">
        <v>0</v>
      </c>
      <c r="K59">
        <v>0</v>
      </c>
      <c r="L59">
        <v>0</v>
      </c>
      <c r="M59">
        <v>1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</v>
      </c>
      <c r="U59">
        <v>1</v>
      </c>
      <c r="V59">
        <v>0</v>
      </c>
      <c r="W59">
        <v>1</v>
      </c>
      <c r="X59">
        <v>4</v>
      </c>
      <c r="Y59">
        <v>0</v>
      </c>
      <c r="Z59">
        <v>0</v>
      </c>
      <c r="AA59">
        <v>1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4</v>
      </c>
      <c r="AJ59">
        <v>1</v>
      </c>
      <c r="AK59">
        <v>0</v>
      </c>
      <c r="AL59">
        <v>2</v>
      </c>
      <c r="AM59">
        <v>10</v>
      </c>
      <c r="AN59">
        <v>1</v>
      </c>
      <c r="AO59">
        <v>0</v>
      </c>
      <c r="AP59">
        <v>5</v>
      </c>
      <c r="AQ59">
        <v>8</v>
      </c>
      <c r="AR59">
        <v>0</v>
      </c>
      <c r="AS59">
        <v>0</v>
      </c>
      <c r="AT59">
        <v>2</v>
      </c>
      <c r="AU59">
        <v>0</v>
      </c>
      <c r="AV59">
        <v>2</v>
      </c>
      <c r="AW59">
        <v>0</v>
      </c>
      <c r="AX59">
        <v>0</v>
      </c>
      <c r="AY59">
        <v>1</v>
      </c>
      <c r="AZ59">
        <v>0</v>
      </c>
      <c r="BA59">
        <v>0</v>
      </c>
      <c r="BB59">
        <v>0</v>
      </c>
      <c r="BC59">
        <v>11</v>
      </c>
      <c r="BD59">
        <v>0</v>
      </c>
      <c r="BE59">
        <v>1</v>
      </c>
      <c r="BF59">
        <v>1</v>
      </c>
      <c r="BG59">
        <v>0</v>
      </c>
      <c r="BH59">
        <v>4</v>
      </c>
      <c r="BI59">
        <v>0</v>
      </c>
      <c r="BJ59">
        <v>0</v>
      </c>
      <c r="BK59">
        <v>0</v>
      </c>
      <c r="BL59">
        <v>0</v>
      </c>
      <c r="BM59">
        <v>5</v>
      </c>
      <c r="BN59">
        <v>1</v>
      </c>
      <c r="BO59">
        <v>3</v>
      </c>
      <c r="BP59">
        <v>0</v>
      </c>
      <c r="BQ59">
        <v>0</v>
      </c>
      <c r="BR59">
        <v>1</v>
      </c>
      <c r="BS59">
        <v>0</v>
      </c>
      <c r="BT59">
        <v>2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2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2</v>
      </c>
      <c r="CN59">
        <v>0</v>
      </c>
      <c r="CO59">
        <v>0</v>
      </c>
      <c r="CP59">
        <v>0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1</v>
      </c>
      <c r="CW59">
        <v>5</v>
      </c>
      <c r="CX59">
        <v>3</v>
      </c>
      <c r="CY59">
        <v>1</v>
      </c>
      <c r="CZ59">
        <v>6</v>
      </c>
      <c r="DA59">
        <v>16</v>
      </c>
      <c r="DB59">
        <v>1</v>
      </c>
      <c r="DC59">
        <v>2</v>
      </c>
      <c r="DD59">
        <v>6</v>
      </c>
      <c r="DE59">
        <v>15</v>
      </c>
      <c r="DF59">
        <v>0</v>
      </c>
      <c r="DG59">
        <v>0</v>
      </c>
      <c r="DH59">
        <v>6</v>
      </c>
      <c r="DI59">
        <v>3</v>
      </c>
      <c r="DJ59">
        <v>2</v>
      </c>
      <c r="DK59">
        <v>1</v>
      </c>
      <c r="DL59">
        <v>0</v>
      </c>
      <c r="DM59">
        <v>2</v>
      </c>
      <c r="DN59">
        <v>0</v>
      </c>
      <c r="DO59">
        <v>0</v>
      </c>
      <c r="DP59">
        <v>2</v>
      </c>
      <c r="DQ59">
        <v>19</v>
      </c>
      <c r="DR59">
        <v>2</v>
      </c>
      <c r="DS59">
        <v>5</v>
      </c>
      <c r="DT59">
        <v>4</v>
      </c>
      <c r="DU59">
        <v>0</v>
      </c>
      <c r="DV59">
        <v>5</v>
      </c>
      <c r="DW59">
        <v>0</v>
      </c>
      <c r="DX59">
        <v>0</v>
      </c>
      <c r="DY59">
        <v>0</v>
      </c>
      <c r="DZ59">
        <v>0</v>
      </c>
      <c r="EA59">
        <v>6</v>
      </c>
      <c r="EB59">
        <v>3</v>
      </c>
      <c r="EC59">
        <v>11</v>
      </c>
      <c r="ED59">
        <f t="shared" si="6"/>
        <v>121</v>
      </c>
      <c r="EE59">
        <f t="shared" si="4"/>
        <v>72</v>
      </c>
      <c r="EF59">
        <f t="shared" si="7"/>
        <v>14</v>
      </c>
      <c r="EG59">
        <f t="shared" si="8"/>
        <v>58</v>
      </c>
      <c r="EH59">
        <f t="shared" si="9"/>
        <v>8</v>
      </c>
      <c r="EI59">
        <f t="shared" si="5"/>
        <v>41</v>
      </c>
    </row>
    <row r="60" spans="1:139" x14ac:dyDescent="0.35">
      <c r="A60">
        <v>1958</v>
      </c>
      <c r="B60">
        <v>0</v>
      </c>
      <c r="C60">
        <v>0</v>
      </c>
      <c r="D60">
        <v>0</v>
      </c>
      <c r="E60">
        <v>1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2</v>
      </c>
      <c r="X60">
        <v>2</v>
      </c>
      <c r="Y60">
        <v>0</v>
      </c>
      <c r="Z60">
        <v>1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1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1</v>
      </c>
      <c r="AQ60">
        <v>0</v>
      </c>
      <c r="AR60">
        <v>1</v>
      </c>
      <c r="AS60">
        <v>0</v>
      </c>
      <c r="AT60">
        <v>1</v>
      </c>
      <c r="AU60">
        <v>0</v>
      </c>
      <c r="AV60">
        <v>3</v>
      </c>
      <c r="AW60">
        <v>2</v>
      </c>
      <c r="AX60">
        <v>1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1</v>
      </c>
      <c r="BF60">
        <v>0</v>
      </c>
      <c r="BG60">
        <v>0</v>
      </c>
      <c r="BH60">
        <v>1</v>
      </c>
      <c r="BI60">
        <v>1</v>
      </c>
      <c r="BJ60">
        <v>0</v>
      </c>
      <c r="BK60">
        <v>0</v>
      </c>
      <c r="BL60">
        <v>0</v>
      </c>
      <c r="BM60">
        <v>0</v>
      </c>
      <c r="BN60">
        <v>1</v>
      </c>
      <c r="BO60">
        <v>1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0</v>
      </c>
      <c r="CO60">
        <v>0</v>
      </c>
      <c r="CP60">
        <v>0</v>
      </c>
      <c r="CQ60">
        <v>0</v>
      </c>
      <c r="CR60">
        <v>0</v>
      </c>
      <c r="CS60">
        <v>0</v>
      </c>
      <c r="CT60">
        <v>0</v>
      </c>
      <c r="CU60">
        <v>0</v>
      </c>
      <c r="CV60">
        <v>0</v>
      </c>
      <c r="CW60">
        <v>1</v>
      </c>
      <c r="CX60">
        <v>0</v>
      </c>
      <c r="CY60">
        <v>0</v>
      </c>
      <c r="CZ60">
        <v>1</v>
      </c>
      <c r="DA60">
        <v>0</v>
      </c>
      <c r="DB60">
        <v>0</v>
      </c>
      <c r="DC60">
        <v>0</v>
      </c>
      <c r="DD60">
        <v>1</v>
      </c>
      <c r="DE60">
        <v>0</v>
      </c>
      <c r="DF60">
        <v>1</v>
      </c>
      <c r="DG60">
        <v>0</v>
      </c>
      <c r="DH60">
        <v>1</v>
      </c>
      <c r="DI60">
        <v>0</v>
      </c>
      <c r="DJ60">
        <v>3</v>
      </c>
      <c r="DK60">
        <v>2</v>
      </c>
      <c r="DL60">
        <v>1</v>
      </c>
      <c r="DM60">
        <v>0</v>
      </c>
      <c r="DN60">
        <v>0</v>
      </c>
      <c r="DO60">
        <v>0</v>
      </c>
      <c r="DP60">
        <v>0</v>
      </c>
      <c r="DQ60">
        <v>0</v>
      </c>
      <c r="DR60">
        <v>2</v>
      </c>
      <c r="DS60">
        <v>3</v>
      </c>
      <c r="DT60">
        <v>0</v>
      </c>
      <c r="DU60">
        <v>1</v>
      </c>
      <c r="DV60">
        <v>1</v>
      </c>
      <c r="DW60">
        <v>1</v>
      </c>
      <c r="DX60">
        <v>0</v>
      </c>
      <c r="DY60">
        <v>0</v>
      </c>
      <c r="DZ60">
        <v>0</v>
      </c>
      <c r="EA60">
        <v>0</v>
      </c>
      <c r="EB60">
        <v>1</v>
      </c>
      <c r="EC60">
        <v>1</v>
      </c>
      <c r="ED60">
        <f t="shared" si="6"/>
        <v>20</v>
      </c>
      <c r="EE60">
        <f t="shared" si="4"/>
        <v>20</v>
      </c>
      <c r="EF60">
        <f t="shared" si="7"/>
        <v>6</v>
      </c>
      <c r="EG60">
        <f t="shared" si="8"/>
        <v>14</v>
      </c>
      <c r="EH60">
        <f t="shared" si="9"/>
        <v>0</v>
      </c>
      <c r="EI60">
        <f t="shared" si="5"/>
        <v>0</v>
      </c>
    </row>
    <row r="61" spans="1:139" x14ac:dyDescent="0.35">
      <c r="A61">
        <v>1957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2</v>
      </c>
      <c r="I61">
        <v>1</v>
      </c>
      <c r="J61">
        <v>0</v>
      </c>
      <c r="K61">
        <v>0</v>
      </c>
      <c r="L61">
        <v>0</v>
      </c>
      <c r="M61">
        <v>1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1</v>
      </c>
      <c r="AC61">
        <v>0</v>
      </c>
      <c r="AD61">
        <v>0</v>
      </c>
      <c r="AE61">
        <v>1</v>
      </c>
      <c r="AF61">
        <v>0</v>
      </c>
      <c r="AG61">
        <v>0</v>
      </c>
      <c r="AH61">
        <v>0</v>
      </c>
      <c r="AI61">
        <v>1</v>
      </c>
      <c r="AJ61">
        <v>0</v>
      </c>
      <c r="AK61">
        <v>0</v>
      </c>
      <c r="AL61">
        <v>1</v>
      </c>
      <c r="AM61">
        <v>1</v>
      </c>
      <c r="AN61">
        <v>0</v>
      </c>
      <c r="AO61">
        <v>0</v>
      </c>
      <c r="AP61">
        <v>2</v>
      </c>
      <c r="AQ61">
        <v>0</v>
      </c>
      <c r="AR61">
        <v>0</v>
      </c>
      <c r="AS61">
        <v>0</v>
      </c>
      <c r="AT61">
        <v>3</v>
      </c>
      <c r="AU61">
        <v>2</v>
      </c>
      <c r="AV61">
        <v>4</v>
      </c>
      <c r="AW61">
        <v>1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2</v>
      </c>
      <c r="BG61">
        <v>0</v>
      </c>
      <c r="BH61">
        <v>3</v>
      </c>
      <c r="BI61">
        <v>1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2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3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1</v>
      </c>
      <c r="CN61">
        <v>0</v>
      </c>
      <c r="CO61">
        <v>0</v>
      </c>
      <c r="CP61">
        <v>0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3</v>
      </c>
      <c r="CX61">
        <v>0</v>
      </c>
      <c r="CY61">
        <v>0</v>
      </c>
      <c r="CZ61">
        <v>1</v>
      </c>
      <c r="DA61">
        <v>1</v>
      </c>
      <c r="DB61">
        <v>0</v>
      </c>
      <c r="DC61">
        <v>2</v>
      </c>
      <c r="DD61">
        <v>3</v>
      </c>
      <c r="DE61">
        <v>0</v>
      </c>
      <c r="DF61">
        <v>0</v>
      </c>
      <c r="DG61">
        <v>0</v>
      </c>
      <c r="DH61">
        <v>4</v>
      </c>
      <c r="DI61">
        <v>2</v>
      </c>
      <c r="DJ61">
        <v>4</v>
      </c>
      <c r="DK61">
        <v>1</v>
      </c>
      <c r="DL61">
        <v>0</v>
      </c>
      <c r="DM61">
        <v>3</v>
      </c>
      <c r="DN61">
        <v>0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3</v>
      </c>
      <c r="DU61">
        <v>0</v>
      </c>
      <c r="DV61">
        <v>3</v>
      </c>
      <c r="DW61">
        <v>2</v>
      </c>
      <c r="DX61">
        <v>0</v>
      </c>
      <c r="DY61">
        <v>0</v>
      </c>
      <c r="DZ61">
        <v>1</v>
      </c>
      <c r="EA61">
        <v>0</v>
      </c>
      <c r="EB61">
        <v>0</v>
      </c>
      <c r="EC61">
        <v>1</v>
      </c>
      <c r="ED61">
        <f t="shared" si="6"/>
        <v>31</v>
      </c>
      <c r="EE61">
        <f t="shared" si="4"/>
        <v>26</v>
      </c>
      <c r="EF61">
        <f t="shared" si="7"/>
        <v>6</v>
      </c>
      <c r="EG61">
        <f t="shared" si="8"/>
        <v>20</v>
      </c>
      <c r="EH61">
        <f t="shared" si="9"/>
        <v>4</v>
      </c>
      <c r="EI61">
        <f t="shared" si="5"/>
        <v>1</v>
      </c>
    </row>
    <row r="62" spans="1:139" x14ac:dyDescent="0.35">
      <c r="A62">
        <v>1956</v>
      </c>
      <c r="B62">
        <v>2</v>
      </c>
      <c r="C62">
        <v>3</v>
      </c>
      <c r="D62">
        <v>0</v>
      </c>
      <c r="E62">
        <v>0</v>
      </c>
      <c r="F62">
        <v>1</v>
      </c>
      <c r="G62">
        <v>0</v>
      </c>
      <c r="H62">
        <v>1</v>
      </c>
      <c r="I62">
        <v>1</v>
      </c>
      <c r="J62">
        <v>0</v>
      </c>
      <c r="K62">
        <v>0</v>
      </c>
      <c r="L62">
        <v>0</v>
      </c>
      <c r="M62">
        <v>2</v>
      </c>
      <c r="N62">
        <v>1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1</v>
      </c>
      <c r="Y62">
        <v>1</v>
      </c>
      <c r="Z62">
        <v>1</v>
      </c>
      <c r="AA62">
        <v>0</v>
      </c>
      <c r="AB62">
        <v>0</v>
      </c>
      <c r="AC62">
        <v>0</v>
      </c>
      <c r="AD62">
        <v>3</v>
      </c>
      <c r="AE62">
        <v>0</v>
      </c>
      <c r="AF62">
        <v>0</v>
      </c>
      <c r="AG62">
        <v>1</v>
      </c>
      <c r="AH62">
        <v>0</v>
      </c>
      <c r="AI62">
        <v>1</v>
      </c>
      <c r="AJ62">
        <v>0</v>
      </c>
      <c r="AK62">
        <v>0</v>
      </c>
      <c r="AL62">
        <v>0</v>
      </c>
      <c r="AM62">
        <v>0</v>
      </c>
      <c r="AN62">
        <v>1</v>
      </c>
      <c r="AO62">
        <v>1</v>
      </c>
      <c r="AP62">
        <v>1</v>
      </c>
      <c r="AQ62">
        <v>1</v>
      </c>
      <c r="AR62">
        <v>0</v>
      </c>
      <c r="AS62">
        <v>0</v>
      </c>
      <c r="AT62">
        <v>1</v>
      </c>
      <c r="AU62">
        <v>0</v>
      </c>
      <c r="AV62">
        <v>2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1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1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4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1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0</v>
      </c>
      <c r="CW62">
        <v>3</v>
      </c>
      <c r="CX62">
        <v>3</v>
      </c>
      <c r="CY62">
        <v>0</v>
      </c>
      <c r="CZ62">
        <v>0</v>
      </c>
      <c r="DA62">
        <v>1</v>
      </c>
      <c r="DB62">
        <v>1</v>
      </c>
      <c r="DC62">
        <v>2</v>
      </c>
      <c r="DD62">
        <v>2</v>
      </c>
      <c r="DE62">
        <v>1</v>
      </c>
      <c r="DF62">
        <v>0</v>
      </c>
      <c r="DG62">
        <v>0</v>
      </c>
      <c r="DH62">
        <v>3</v>
      </c>
      <c r="DI62">
        <v>1</v>
      </c>
      <c r="DJ62">
        <v>2</v>
      </c>
      <c r="DK62">
        <v>0</v>
      </c>
      <c r="DL62">
        <v>0</v>
      </c>
      <c r="DM62">
        <v>0</v>
      </c>
      <c r="DN62">
        <v>0</v>
      </c>
      <c r="DO62">
        <v>0</v>
      </c>
      <c r="DP62">
        <v>0</v>
      </c>
      <c r="DQ62">
        <v>0</v>
      </c>
      <c r="DR62">
        <v>0</v>
      </c>
      <c r="DS62">
        <v>1</v>
      </c>
      <c r="DT62">
        <v>2</v>
      </c>
      <c r="DU62">
        <v>1</v>
      </c>
      <c r="DV62">
        <v>1</v>
      </c>
      <c r="DW62">
        <v>1</v>
      </c>
      <c r="DX62">
        <v>0</v>
      </c>
      <c r="DY62">
        <v>3</v>
      </c>
      <c r="DZ62">
        <v>0</v>
      </c>
      <c r="EA62">
        <v>0</v>
      </c>
      <c r="EB62">
        <v>1</v>
      </c>
      <c r="EC62">
        <v>1</v>
      </c>
      <c r="ED62">
        <f t="shared" si="6"/>
        <v>27</v>
      </c>
      <c r="EE62">
        <f t="shared" si="4"/>
        <v>25</v>
      </c>
      <c r="EF62">
        <f t="shared" si="7"/>
        <v>16</v>
      </c>
      <c r="EG62">
        <f t="shared" si="8"/>
        <v>9</v>
      </c>
      <c r="EH62">
        <f t="shared" si="9"/>
        <v>5</v>
      </c>
      <c r="EI62">
        <f t="shared" si="5"/>
        <v>-3</v>
      </c>
    </row>
    <row r="63" spans="1:139" x14ac:dyDescent="0.35">
      <c r="A63">
        <v>1955</v>
      </c>
      <c r="B63">
        <v>1</v>
      </c>
      <c r="C63">
        <v>1</v>
      </c>
      <c r="D63">
        <v>1</v>
      </c>
      <c r="E63">
        <v>0</v>
      </c>
      <c r="F63">
        <v>0</v>
      </c>
      <c r="G63">
        <v>0</v>
      </c>
      <c r="H63">
        <v>2</v>
      </c>
      <c r="I63">
        <v>0</v>
      </c>
      <c r="J63">
        <v>0</v>
      </c>
      <c r="K63">
        <v>0</v>
      </c>
      <c r="L63">
        <v>0</v>
      </c>
      <c r="M63">
        <v>1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5</v>
      </c>
      <c r="Y63">
        <v>0</v>
      </c>
      <c r="Z63">
        <v>0</v>
      </c>
      <c r="AA63">
        <v>0</v>
      </c>
      <c r="AB63">
        <v>0</v>
      </c>
      <c r="AC63">
        <v>0</v>
      </c>
      <c r="AD63">
        <v>1</v>
      </c>
      <c r="AE63">
        <v>0</v>
      </c>
      <c r="AF63">
        <v>0</v>
      </c>
      <c r="AG63">
        <v>0</v>
      </c>
      <c r="AH63">
        <v>0</v>
      </c>
      <c r="AI63">
        <v>5</v>
      </c>
      <c r="AJ63">
        <v>0</v>
      </c>
      <c r="AK63">
        <v>0</v>
      </c>
      <c r="AL63">
        <v>0</v>
      </c>
      <c r="AM63">
        <v>1</v>
      </c>
      <c r="AN63">
        <v>0</v>
      </c>
      <c r="AO63">
        <v>1</v>
      </c>
      <c r="AP63">
        <v>4</v>
      </c>
      <c r="AQ63">
        <v>4</v>
      </c>
      <c r="AR63">
        <v>0</v>
      </c>
      <c r="AS63">
        <v>0</v>
      </c>
      <c r="AT63">
        <v>0</v>
      </c>
      <c r="AU63">
        <v>0</v>
      </c>
      <c r="AV63">
        <v>2</v>
      </c>
      <c r="AW63">
        <v>0</v>
      </c>
      <c r="AX63">
        <v>0</v>
      </c>
      <c r="AY63">
        <v>1</v>
      </c>
      <c r="AZ63">
        <v>0</v>
      </c>
      <c r="BA63">
        <v>0</v>
      </c>
      <c r="BB63">
        <v>1</v>
      </c>
      <c r="BC63">
        <v>1</v>
      </c>
      <c r="BD63">
        <v>0</v>
      </c>
      <c r="BE63">
        <v>1</v>
      </c>
      <c r="BF63">
        <v>1</v>
      </c>
      <c r="BG63">
        <v>0</v>
      </c>
      <c r="BH63">
        <v>0</v>
      </c>
      <c r="BI63">
        <v>1</v>
      </c>
      <c r="BJ63">
        <v>0</v>
      </c>
      <c r="BK63">
        <v>0</v>
      </c>
      <c r="BL63">
        <v>0</v>
      </c>
      <c r="BM63">
        <v>0</v>
      </c>
      <c r="BN63">
        <v>1</v>
      </c>
      <c r="BO63">
        <v>5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1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1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  <c r="CQ63">
        <v>0</v>
      </c>
      <c r="CR63">
        <v>1</v>
      </c>
      <c r="CS63">
        <v>0</v>
      </c>
      <c r="CT63">
        <v>0</v>
      </c>
      <c r="CU63">
        <v>0</v>
      </c>
      <c r="CV63">
        <v>0</v>
      </c>
      <c r="CW63">
        <v>6</v>
      </c>
      <c r="CX63">
        <v>2</v>
      </c>
      <c r="CY63">
        <v>1</v>
      </c>
      <c r="CZ63">
        <v>1</v>
      </c>
      <c r="DA63">
        <v>1</v>
      </c>
      <c r="DB63">
        <v>0</v>
      </c>
      <c r="DC63">
        <v>3</v>
      </c>
      <c r="DD63">
        <v>4</v>
      </c>
      <c r="DE63">
        <v>6</v>
      </c>
      <c r="DF63">
        <v>1</v>
      </c>
      <c r="DG63">
        <v>0</v>
      </c>
      <c r="DH63">
        <v>2</v>
      </c>
      <c r="DI63">
        <v>0</v>
      </c>
      <c r="DJ63">
        <v>2</v>
      </c>
      <c r="DK63">
        <v>0</v>
      </c>
      <c r="DL63">
        <v>0</v>
      </c>
      <c r="DM63">
        <v>1</v>
      </c>
      <c r="DN63">
        <v>0</v>
      </c>
      <c r="DO63">
        <v>0</v>
      </c>
      <c r="DP63">
        <v>1</v>
      </c>
      <c r="DQ63">
        <v>1</v>
      </c>
      <c r="DR63">
        <v>0</v>
      </c>
      <c r="DS63">
        <v>6</v>
      </c>
      <c r="DT63">
        <v>1</v>
      </c>
      <c r="DU63">
        <v>0</v>
      </c>
      <c r="DV63">
        <v>0</v>
      </c>
      <c r="DW63">
        <v>1</v>
      </c>
      <c r="DX63">
        <v>0</v>
      </c>
      <c r="DY63">
        <v>2</v>
      </c>
      <c r="DZ63">
        <v>1</v>
      </c>
      <c r="EA63">
        <v>1</v>
      </c>
      <c r="EB63">
        <v>1</v>
      </c>
      <c r="EC63">
        <v>5</v>
      </c>
      <c r="ED63">
        <f t="shared" si="6"/>
        <v>44</v>
      </c>
      <c r="EE63">
        <f t="shared" si="4"/>
        <v>35</v>
      </c>
      <c r="EF63">
        <f t="shared" si="7"/>
        <v>11</v>
      </c>
      <c r="EG63">
        <f t="shared" si="8"/>
        <v>24</v>
      </c>
      <c r="EH63">
        <f t="shared" si="9"/>
        <v>3</v>
      </c>
      <c r="EI63">
        <f t="shared" si="5"/>
        <v>6</v>
      </c>
    </row>
    <row r="64" spans="1:139" x14ac:dyDescent="0.35">
      <c r="A64">
        <v>1954</v>
      </c>
      <c r="B64">
        <v>2</v>
      </c>
      <c r="C64">
        <v>1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2</v>
      </c>
      <c r="K64">
        <v>0</v>
      </c>
      <c r="L64">
        <v>0</v>
      </c>
      <c r="M64">
        <v>0</v>
      </c>
      <c r="N64">
        <v>0</v>
      </c>
      <c r="O64">
        <v>1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1</v>
      </c>
      <c r="W64">
        <v>1</v>
      </c>
      <c r="X64">
        <v>2</v>
      </c>
      <c r="Y64">
        <v>2</v>
      </c>
      <c r="Z64">
        <v>1</v>
      </c>
      <c r="AA64">
        <v>3</v>
      </c>
      <c r="AB64">
        <v>2</v>
      </c>
      <c r="AC64">
        <v>0</v>
      </c>
      <c r="AD64">
        <v>1</v>
      </c>
      <c r="AE64">
        <v>0</v>
      </c>
      <c r="AF64">
        <v>0</v>
      </c>
      <c r="AG64">
        <v>0</v>
      </c>
      <c r="AH64">
        <v>2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1</v>
      </c>
      <c r="AS64">
        <v>0</v>
      </c>
      <c r="AT64">
        <v>2</v>
      </c>
      <c r="AU64">
        <v>0</v>
      </c>
      <c r="AV64">
        <v>1</v>
      </c>
      <c r="AW64">
        <v>0</v>
      </c>
      <c r="AX64">
        <v>1</v>
      </c>
      <c r="AY64">
        <v>0</v>
      </c>
      <c r="AZ64">
        <v>0</v>
      </c>
      <c r="BA64">
        <v>0</v>
      </c>
      <c r="BB64">
        <v>0</v>
      </c>
      <c r="BC64">
        <v>1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1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2</v>
      </c>
      <c r="CC64">
        <v>0</v>
      </c>
      <c r="CD64">
        <v>0</v>
      </c>
      <c r="CE64">
        <v>0</v>
      </c>
      <c r="CF64">
        <v>3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2</v>
      </c>
      <c r="CW64">
        <v>2</v>
      </c>
      <c r="CX64">
        <v>1</v>
      </c>
      <c r="CY64">
        <v>0</v>
      </c>
      <c r="CZ64">
        <v>0</v>
      </c>
      <c r="DA64">
        <v>0</v>
      </c>
      <c r="DB64">
        <v>0</v>
      </c>
      <c r="DC64">
        <v>0</v>
      </c>
      <c r="DD64">
        <v>0</v>
      </c>
      <c r="DE64">
        <v>2</v>
      </c>
      <c r="DF64">
        <v>1</v>
      </c>
      <c r="DG64">
        <v>0</v>
      </c>
      <c r="DH64">
        <v>2</v>
      </c>
      <c r="DI64">
        <v>2</v>
      </c>
      <c r="DJ64">
        <v>2</v>
      </c>
      <c r="DK64">
        <v>0</v>
      </c>
      <c r="DL64">
        <v>1</v>
      </c>
      <c r="DM64">
        <v>3</v>
      </c>
      <c r="DN64">
        <v>0</v>
      </c>
      <c r="DO64">
        <v>0</v>
      </c>
      <c r="DP64">
        <v>1</v>
      </c>
      <c r="DQ64">
        <v>2</v>
      </c>
      <c r="DR64">
        <v>1</v>
      </c>
      <c r="DS64">
        <v>2</v>
      </c>
      <c r="DT64">
        <v>2</v>
      </c>
      <c r="DU64">
        <v>1</v>
      </c>
      <c r="DV64">
        <v>3</v>
      </c>
      <c r="DW64">
        <v>2</v>
      </c>
      <c r="DX64">
        <v>0</v>
      </c>
      <c r="DY64">
        <v>1</v>
      </c>
      <c r="DZ64">
        <v>0</v>
      </c>
      <c r="EA64">
        <v>0</v>
      </c>
      <c r="EB64">
        <v>1</v>
      </c>
      <c r="EC64">
        <v>4</v>
      </c>
      <c r="ED64">
        <f t="shared" si="6"/>
        <v>34</v>
      </c>
      <c r="EE64">
        <f t="shared" si="4"/>
        <v>26</v>
      </c>
      <c r="EF64">
        <f t="shared" si="7"/>
        <v>19</v>
      </c>
      <c r="EG64">
        <f t="shared" si="8"/>
        <v>7</v>
      </c>
      <c r="EH64">
        <f t="shared" si="9"/>
        <v>7</v>
      </c>
      <c r="EI64">
        <f t="shared" si="5"/>
        <v>1</v>
      </c>
    </row>
    <row r="65" spans="1:139" x14ac:dyDescent="0.35">
      <c r="A65">
        <v>1953</v>
      </c>
      <c r="B65">
        <v>1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1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2</v>
      </c>
      <c r="Z65">
        <v>1</v>
      </c>
      <c r="AA65">
        <v>0</v>
      </c>
      <c r="AB65">
        <v>0</v>
      </c>
      <c r="AC65">
        <v>0</v>
      </c>
      <c r="AD65">
        <v>1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1</v>
      </c>
      <c r="AP65">
        <v>2</v>
      </c>
      <c r="AQ65">
        <v>0</v>
      </c>
      <c r="AR65">
        <v>0</v>
      </c>
      <c r="AS65">
        <v>0</v>
      </c>
      <c r="AT65">
        <v>1</v>
      </c>
      <c r="AU65">
        <v>1</v>
      </c>
      <c r="AV65">
        <v>0</v>
      </c>
      <c r="AW65">
        <v>0</v>
      </c>
      <c r="AX65">
        <v>0</v>
      </c>
      <c r="AY65">
        <v>0</v>
      </c>
      <c r="AZ65">
        <v>1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1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1</v>
      </c>
      <c r="BZ65">
        <v>0</v>
      </c>
      <c r="CA65">
        <v>0</v>
      </c>
      <c r="CB65">
        <v>1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1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1</v>
      </c>
      <c r="CW65">
        <v>1</v>
      </c>
      <c r="CX65">
        <v>0</v>
      </c>
      <c r="CY65">
        <v>0</v>
      </c>
      <c r="CZ65">
        <v>2</v>
      </c>
      <c r="DA65">
        <v>0</v>
      </c>
      <c r="DB65">
        <v>0</v>
      </c>
      <c r="DC65">
        <v>1</v>
      </c>
      <c r="DD65">
        <v>2</v>
      </c>
      <c r="DE65">
        <v>0</v>
      </c>
      <c r="DF65">
        <v>1</v>
      </c>
      <c r="DG65">
        <v>0</v>
      </c>
      <c r="DH65">
        <v>2</v>
      </c>
      <c r="DI65">
        <v>2</v>
      </c>
      <c r="DJ65">
        <v>0</v>
      </c>
      <c r="DK65">
        <v>0</v>
      </c>
      <c r="DL65">
        <v>0</v>
      </c>
      <c r="DM65">
        <v>0</v>
      </c>
      <c r="DN65">
        <v>1</v>
      </c>
      <c r="DO65">
        <v>0</v>
      </c>
      <c r="DP65">
        <v>2</v>
      </c>
      <c r="DQ65">
        <v>1</v>
      </c>
      <c r="DR65">
        <v>0</v>
      </c>
      <c r="DS65">
        <v>0</v>
      </c>
      <c r="DT65">
        <v>2</v>
      </c>
      <c r="DU65">
        <v>1</v>
      </c>
      <c r="DV65">
        <v>0</v>
      </c>
      <c r="DW65">
        <v>1</v>
      </c>
      <c r="DX65">
        <v>0</v>
      </c>
      <c r="DY65">
        <v>1</v>
      </c>
      <c r="DZ65">
        <v>0</v>
      </c>
      <c r="EA65">
        <v>0</v>
      </c>
      <c r="EB65">
        <v>1</v>
      </c>
      <c r="EC65">
        <v>1</v>
      </c>
      <c r="ED65">
        <f t="shared" si="6"/>
        <v>21</v>
      </c>
      <c r="EE65">
        <f t="shared" si="4"/>
        <v>11</v>
      </c>
      <c r="EF65">
        <f t="shared" si="7"/>
        <v>5</v>
      </c>
      <c r="EG65">
        <f t="shared" si="8"/>
        <v>6</v>
      </c>
      <c r="EH65">
        <f t="shared" si="9"/>
        <v>5</v>
      </c>
      <c r="EI65">
        <f t="shared" si="5"/>
        <v>5</v>
      </c>
    </row>
    <row r="66" spans="1:139" x14ac:dyDescent="0.35">
      <c r="A66">
        <v>1952</v>
      </c>
      <c r="B66">
        <v>0</v>
      </c>
      <c r="C66">
        <v>1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1</v>
      </c>
      <c r="Y66">
        <v>0</v>
      </c>
      <c r="Z66">
        <v>1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1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1</v>
      </c>
      <c r="BB66">
        <v>0</v>
      </c>
      <c r="BC66">
        <v>0</v>
      </c>
      <c r="BD66">
        <v>0</v>
      </c>
      <c r="BE66">
        <v>0</v>
      </c>
      <c r="BF66">
        <v>1</v>
      </c>
      <c r="BG66">
        <v>0</v>
      </c>
      <c r="BH66">
        <v>0</v>
      </c>
      <c r="BI66">
        <v>2</v>
      </c>
      <c r="BJ66">
        <v>0</v>
      </c>
      <c r="BK66">
        <v>1</v>
      </c>
      <c r="BL66">
        <v>0</v>
      </c>
      <c r="BM66">
        <v>0</v>
      </c>
      <c r="BN66">
        <v>0</v>
      </c>
      <c r="BO66">
        <v>1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1</v>
      </c>
      <c r="BZ66">
        <v>0</v>
      </c>
      <c r="CA66">
        <v>0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0</v>
      </c>
      <c r="CP66">
        <v>0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0</v>
      </c>
      <c r="CW66">
        <v>0</v>
      </c>
      <c r="CX66">
        <v>1</v>
      </c>
      <c r="CY66">
        <v>0</v>
      </c>
      <c r="CZ66">
        <v>0</v>
      </c>
      <c r="DA66">
        <v>0</v>
      </c>
      <c r="DB66">
        <v>0</v>
      </c>
      <c r="DC66">
        <v>0</v>
      </c>
      <c r="DD66">
        <v>0</v>
      </c>
      <c r="DE66">
        <v>0</v>
      </c>
      <c r="DF66">
        <v>1</v>
      </c>
      <c r="DG66">
        <v>0</v>
      </c>
      <c r="DH66">
        <v>1</v>
      </c>
      <c r="DI66">
        <v>0</v>
      </c>
      <c r="DJ66">
        <v>0</v>
      </c>
      <c r="DK66">
        <v>0</v>
      </c>
      <c r="DL66">
        <v>0</v>
      </c>
      <c r="DM66">
        <v>0</v>
      </c>
      <c r="DN66">
        <v>0</v>
      </c>
      <c r="DO66">
        <v>0</v>
      </c>
      <c r="DP66">
        <v>0</v>
      </c>
      <c r="DQ66">
        <v>0</v>
      </c>
      <c r="DR66">
        <v>0</v>
      </c>
      <c r="DS66">
        <v>1</v>
      </c>
      <c r="DT66">
        <v>1</v>
      </c>
      <c r="DU66">
        <v>1</v>
      </c>
      <c r="DV66">
        <v>0</v>
      </c>
      <c r="DW66">
        <v>2</v>
      </c>
      <c r="DX66">
        <v>0</v>
      </c>
      <c r="DY66">
        <v>1</v>
      </c>
      <c r="DZ66">
        <v>0</v>
      </c>
      <c r="EA66">
        <v>0</v>
      </c>
      <c r="EB66">
        <v>0</v>
      </c>
      <c r="EC66">
        <v>1</v>
      </c>
      <c r="ED66">
        <f t="shared" ref="ED66:ED97" si="10">SUM(CX66:EC66)</f>
        <v>10</v>
      </c>
      <c r="EE66">
        <f t="shared" si="4"/>
        <v>10</v>
      </c>
      <c r="EF66">
        <f t="shared" si="7"/>
        <v>3</v>
      </c>
      <c r="EG66">
        <f t="shared" si="8"/>
        <v>7</v>
      </c>
      <c r="EH66">
        <f t="shared" si="9"/>
        <v>1</v>
      </c>
      <c r="EI66">
        <f t="shared" si="5"/>
        <v>-1</v>
      </c>
    </row>
    <row r="67" spans="1:139" x14ac:dyDescent="0.35">
      <c r="A67">
        <v>1951</v>
      </c>
      <c r="B67">
        <v>0</v>
      </c>
      <c r="C67">
        <v>1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1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1</v>
      </c>
      <c r="V67">
        <v>0</v>
      </c>
      <c r="W67">
        <v>1</v>
      </c>
      <c r="X67">
        <v>2</v>
      </c>
      <c r="Y67">
        <v>1</v>
      </c>
      <c r="Z67">
        <v>1</v>
      </c>
      <c r="AA67">
        <v>1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1</v>
      </c>
      <c r="AH67">
        <v>1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1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1</v>
      </c>
      <c r="AU67">
        <v>0</v>
      </c>
      <c r="AV67">
        <v>2</v>
      </c>
      <c r="AW67">
        <v>0</v>
      </c>
      <c r="AX67">
        <v>0</v>
      </c>
      <c r="AY67">
        <v>1</v>
      </c>
      <c r="AZ67">
        <v>0</v>
      </c>
      <c r="BA67">
        <v>1</v>
      </c>
      <c r="BB67">
        <v>1</v>
      </c>
      <c r="BC67">
        <v>0</v>
      </c>
      <c r="BD67">
        <v>0</v>
      </c>
      <c r="BE67">
        <v>0</v>
      </c>
      <c r="BF67">
        <v>0</v>
      </c>
      <c r="BG67">
        <v>0</v>
      </c>
      <c r="BH67">
        <v>1</v>
      </c>
      <c r="BI67">
        <v>5</v>
      </c>
      <c r="BJ67">
        <v>0</v>
      </c>
      <c r="BK67">
        <v>0</v>
      </c>
      <c r="BL67">
        <v>0</v>
      </c>
      <c r="BM67">
        <v>0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0</v>
      </c>
      <c r="CO67">
        <v>0</v>
      </c>
      <c r="CP67">
        <v>0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0</v>
      </c>
      <c r="CW67">
        <v>0</v>
      </c>
      <c r="CX67">
        <v>1</v>
      </c>
      <c r="CY67">
        <v>0</v>
      </c>
      <c r="CZ67">
        <v>0</v>
      </c>
      <c r="DA67">
        <v>0</v>
      </c>
      <c r="DB67">
        <v>1</v>
      </c>
      <c r="DC67">
        <v>0</v>
      </c>
      <c r="DD67">
        <v>0</v>
      </c>
      <c r="DE67">
        <v>0</v>
      </c>
      <c r="DF67">
        <v>0</v>
      </c>
      <c r="DG67">
        <v>0</v>
      </c>
      <c r="DH67">
        <v>1</v>
      </c>
      <c r="DI67">
        <v>1</v>
      </c>
      <c r="DJ67">
        <v>2</v>
      </c>
      <c r="DK67">
        <v>0</v>
      </c>
      <c r="DL67">
        <v>0</v>
      </c>
      <c r="DM67">
        <v>1</v>
      </c>
      <c r="DN67">
        <v>0</v>
      </c>
      <c r="DO67">
        <v>0</v>
      </c>
      <c r="DP67">
        <v>2</v>
      </c>
      <c r="DQ67">
        <v>0</v>
      </c>
      <c r="DR67">
        <v>1</v>
      </c>
      <c r="DS67">
        <v>2</v>
      </c>
      <c r="DT67">
        <v>1</v>
      </c>
      <c r="DU67">
        <v>1</v>
      </c>
      <c r="DV67">
        <v>2</v>
      </c>
      <c r="DW67">
        <v>5</v>
      </c>
      <c r="DX67">
        <v>0</v>
      </c>
      <c r="DY67">
        <v>0</v>
      </c>
      <c r="DZ67">
        <v>0</v>
      </c>
      <c r="EA67">
        <v>0</v>
      </c>
      <c r="EB67">
        <v>1</v>
      </c>
      <c r="EC67">
        <v>1</v>
      </c>
      <c r="ED67">
        <f t="shared" si="10"/>
        <v>23</v>
      </c>
      <c r="EE67">
        <f t="shared" ref="EE67:EE68" si="11">EF67+EG67</f>
        <v>24</v>
      </c>
      <c r="EF67">
        <f t="shared" si="7"/>
        <v>11</v>
      </c>
      <c r="EG67">
        <f t="shared" si="8"/>
        <v>13</v>
      </c>
      <c r="EH67">
        <f t="shared" si="9"/>
        <v>0</v>
      </c>
      <c r="EI67">
        <f t="shared" ref="EI67:EI68" si="12">ED67-EE67-EH67</f>
        <v>-1</v>
      </c>
    </row>
    <row r="68" spans="1:139" x14ac:dyDescent="0.35">
      <c r="A68">
        <v>1950</v>
      </c>
      <c r="B68">
        <v>2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1</v>
      </c>
      <c r="N68">
        <v>0</v>
      </c>
      <c r="O68">
        <v>1</v>
      </c>
      <c r="P68">
        <v>1</v>
      </c>
      <c r="Q68">
        <v>0</v>
      </c>
      <c r="R68">
        <v>0</v>
      </c>
      <c r="S68">
        <v>0</v>
      </c>
      <c r="T68">
        <v>0</v>
      </c>
      <c r="U68">
        <v>1</v>
      </c>
      <c r="V68">
        <v>0</v>
      </c>
      <c r="W68">
        <v>1</v>
      </c>
      <c r="X68">
        <v>3</v>
      </c>
      <c r="Y68">
        <v>3</v>
      </c>
      <c r="Z68">
        <v>0</v>
      </c>
      <c r="AA68">
        <v>0</v>
      </c>
      <c r="AB68">
        <v>3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1</v>
      </c>
      <c r="AI68">
        <v>2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1</v>
      </c>
      <c r="AP68">
        <v>1</v>
      </c>
      <c r="AQ68">
        <v>1</v>
      </c>
      <c r="AR68">
        <v>0</v>
      </c>
      <c r="AS68">
        <v>0</v>
      </c>
      <c r="AT68">
        <v>2</v>
      </c>
      <c r="AU68">
        <v>0</v>
      </c>
      <c r="AV68">
        <v>1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1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1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0</v>
      </c>
      <c r="CO68">
        <v>0</v>
      </c>
      <c r="CP68">
        <v>0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0</v>
      </c>
      <c r="CW68">
        <v>4</v>
      </c>
      <c r="CX68">
        <v>0</v>
      </c>
      <c r="CY68">
        <v>0</v>
      </c>
      <c r="CZ68">
        <v>0</v>
      </c>
      <c r="DA68">
        <v>0</v>
      </c>
      <c r="DB68">
        <v>0</v>
      </c>
      <c r="DC68">
        <v>1</v>
      </c>
      <c r="DD68">
        <v>1</v>
      </c>
      <c r="DE68">
        <v>1</v>
      </c>
      <c r="DF68">
        <v>0</v>
      </c>
      <c r="DG68">
        <v>0</v>
      </c>
      <c r="DH68">
        <v>3</v>
      </c>
      <c r="DI68">
        <v>0</v>
      </c>
      <c r="DJ68">
        <v>2</v>
      </c>
      <c r="DK68">
        <v>1</v>
      </c>
      <c r="DL68">
        <v>0</v>
      </c>
      <c r="DM68">
        <v>0</v>
      </c>
      <c r="DN68">
        <v>0</v>
      </c>
      <c r="DO68">
        <v>0</v>
      </c>
      <c r="DP68">
        <v>1</v>
      </c>
      <c r="DQ68">
        <v>0</v>
      </c>
      <c r="DR68">
        <v>1</v>
      </c>
      <c r="DS68">
        <v>4</v>
      </c>
      <c r="DT68">
        <v>3</v>
      </c>
      <c r="DU68">
        <v>0</v>
      </c>
      <c r="DV68">
        <v>0</v>
      </c>
      <c r="DW68">
        <v>3</v>
      </c>
      <c r="DX68">
        <v>0</v>
      </c>
      <c r="DY68">
        <v>0</v>
      </c>
      <c r="DZ68">
        <v>1</v>
      </c>
      <c r="EA68">
        <v>0</v>
      </c>
      <c r="EB68">
        <v>0</v>
      </c>
      <c r="EC68">
        <v>2</v>
      </c>
      <c r="ED68">
        <f t="shared" si="10"/>
        <v>24</v>
      </c>
      <c r="EE68">
        <f t="shared" si="11"/>
        <v>23</v>
      </c>
      <c r="EF68">
        <f t="shared" si="7"/>
        <v>15</v>
      </c>
      <c r="EG68">
        <f t="shared" si="8"/>
        <v>8</v>
      </c>
      <c r="EH68">
        <f t="shared" si="9"/>
        <v>0</v>
      </c>
      <c r="EI68">
        <f t="shared" si="12"/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D5EE0B-D269-4A3F-BC04-74403B7B1570}">
  <dimension ref="A1:F133"/>
  <sheetViews>
    <sheetView workbookViewId="0">
      <selection activeCell="A2" sqref="A2"/>
    </sheetView>
  </sheetViews>
  <sheetFormatPr defaultRowHeight="14.5" x14ac:dyDescent="0.35"/>
  <cols>
    <col min="1" max="1" width="11.54296875" bestFit="1" customWidth="1"/>
    <col min="2" max="2" width="41.6328125" bestFit="1" customWidth="1"/>
  </cols>
  <sheetData>
    <row r="1" spans="1:2" x14ac:dyDescent="0.35">
      <c r="A1" s="2" t="s">
        <v>232</v>
      </c>
      <c r="B1" s="2" t="s">
        <v>233</v>
      </c>
    </row>
    <row r="2" spans="1:2" x14ac:dyDescent="0.35">
      <c r="A2" t="s">
        <v>234</v>
      </c>
      <c r="B2" t="s">
        <v>160</v>
      </c>
    </row>
    <row r="3" spans="1:2" x14ac:dyDescent="0.35">
      <c r="A3" t="s">
        <v>235</v>
      </c>
      <c r="B3" t="s">
        <v>161</v>
      </c>
    </row>
    <row r="4" spans="1:2" x14ac:dyDescent="0.35">
      <c r="A4" t="s">
        <v>236</v>
      </c>
      <c r="B4" t="s">
        <v>163</v>
      </c>
    </row>
    <row r="5" spans="1:2" x14ac:dyDescent="0.35">
      <c r="A5" t="s">
        <v>138</v>
      </c>
      <c r="B5" t="s">
        <v>237</v>
      </c>
    </row>
    <row r="6" spans="1:2" x14ac:dyDescent="0.35">
      <c r="A6" t="s">
        <v>97</v>
      </c>
      <c r="B6" t="s">
        <v>169</v>
      </c>
    </row>
    <row r="7" spans="1:2" x14ac:dyDescent="0.35">
      <c r="A7" t="s">
        <v>98</v>
      </c>
      <c r="B7" t="s">
        <v>172</v>
      </c>
    </row>
    <row r="8" spans="1:2" x14ac:dyDescent="0.35">
      <c r="A8" t="s">
        <v>99</v>
      </c>
      <c r="B8" t="s">
        <v>174</v>
      </c>
    </row>
    <row r="9" spans="1:2" x14ac:dyDescent="0.35">
      <c r="A9" t="s">
        <v>100</v>
      </c>
      <c r="B9" t="s">
        <v>175</v>
      </c>
    </row>
    <row r="10" spans="1:2" x14ac:dyDescent="0.35">
      <c r="A10" t="s">
        <v>101</v>
      </c>
      <c r="B10" t="s">
        <v>177</v>
      </c>
    </row>
    <row r="11" spans="1:2" x14ac:dyDescent="0.35">
      <c r="A11" t="s">
        <v>102</v>
      </c>
      <c r="B11" t="s">
        <v>178</v>
      </c>
    </row>
    <row r="12" spans="1:2" x14ac:dyDescent="0.35">
      <c r="A12" t="s">
        <v>103</v>
      </c>
      <c r="B12" t="s">
        <v>239</v>
      </c>
    </row>
    <row r="13" spans="1:2" x14ac:dyDescent="0.35">
      <c r="A13" t="s">
        <v>104</v>
      </c>
      <c r="B13" t="s">
        <v>189</v>
      </c>
    </row>
    <row r="14" spans="1:2" x14ac:dyDescent="0.35">
      <c r="A14" t="s">
        <v>105</v>
      </c>
      <c r="B14" t="s">
        <v>192</v>
      </c>
    </row>
    <row r="15" spans="1:2" x14ac:dyDescent="0.35">
      <c r="A15" t="s">
        <v>106</v>
      </c>
      <c r="B15" t="s">
        <v>193</v>
      </c>
    </row>
    <row r="16" spans="1:2" x14ac:dyDescent="0.35">
      <c r="A16" t="s">
        <v>107</v>
      </c>
      <c r="B16" t="s">
        <v>194</v>
      </c>
    </row>
    <row r="17" spans="1:2" x14ac:dyDescent="0.35">
      <c r="A17" t="s">
        <v>108</v>
      </c>
      <c r="B17" t="s">
        <v>195</v>
      </c>
    </row>
    <row r="18" spans="1:2" x14ac:dyDescent="0.35">
      <c r="A18" t="s">
        <v>109</v>
      </c>
      <c r="B18" t="s">
        <v>241</v>
      </c>
    </row>
    <row r="19" spans="1:2" x14ac:dyDescent="0.35">
      <c r="A19" t="s">
        <v>110</v>
      </c>
      <c r="B19" t="s">
        <v>197</v>
      </c>
    </row>
    <row r="20" spans="1:2" x14ac:dyDescent="0.35">
      <c r="A20" t="s">
        <v>111</v>
      </c>
      <c r="B20" t="s">
        <v>198</v>
      </c>
    </row>
    <row r="21" spans="1:2" x14ac:dyDescent="0.35">
      <c r="A21" t="s">
        <v>112</v>
      </c>
      <c r="B21" t="s">
        <v>199</v>
      </c>
    </row>
    <row r="22" spans="1:2" x14ac:dyDescent="0.35">
      <c r="A22" t="s">
        <v>113</v>
      </c>
      <c r="B22" t="s">
        <v>200</v>
      </c>
    </row>
    <row r="23" spans="1:2" x14ac:dyDescent="0.35">
      <c r="A23" t="s">
        <v>114</v>
      </c>
      <c r="B23" t="s">
        <v>203</v>
      </c>
    </row>
    <row r="24" spans="1:2" x14ac:dyDescent="0.35">
      <c r="A24" t="s">
        <v>115</v>
      </c>
      <c r="B24" t="s">
        <v>204</v>
      </c>
    </row>
    <row r="25" spans="1:2" x14ac:dyDescent="0.35">
      <c r="A25" t="s">
        <v>116</v>
      </c>
      <c r="B25" t="s">
        <v>205</v>
      </c>
    </row>
    <row r="26" spans="1:2" x14ac:dyDescent="0.35">
      <c r="A26" t="s">
        <v>117</v>
      </c>
      <c r="B26" t="s">
        <v>209</v>
      </c>
    </row>
    <row r="27" spans="1:2" x14ac:dyDescent="0.35">
      <c r="A27" t="s">
        <v>118</v>
      </c>
      <c r="B27" t="s">
        <v>210</v>
      </c>
    </row>
    <row r="28" spans="1:2" x14ac:dyDescent="0.35">
      <c r="A28" t="s">
        <v>119</v>
      </c>
      <c r="B28" t="s">
        <v>211</v>
      </c>
    </row>
    <row r="29" spans="1:2" x14ac:dyDescent="0.35">
      <c r="A29" t="s">
        <v>120</v>
      </c>
      <c r="B29" t="s">
        <v>212</v>
      </c>
    </row>
    <row r="30" spans="1:2" x14ac:dyDescent="0.35">
      <c r="A30" t="s">
        <v>121</v>
      </c>
      <c r="B30" t="s">
        <v>213</v>
      </c>
    </row>
    <row r="31" spans="1:2" x14ac:dyDescent="0.35">
      <c r="A31" t="s">
        <v>122</v>
      </c>
      <c r="B31" t="s">
        <v>214</v>
      </c>
    </row>
    <row r="32" spans="1:2" x14ac:dyDescent="0.35">
      <c r="A32" t="s">
        <v>123</v>
      </c>
      <c r="B32" t="s">
        <v>240</v>
      </c>
    </row>
    <row r="33" spans="1:2" x14ac:dyDescent="0.35">
      <c r="A33" t="s">
        <v>124</v>
      </c>
      <c r="B33" t="s">
        <v>215</v>
      </c>
    </row>
    <row r="34" spans="1:2" x14ac:dyDescent="0.35">
      <c r="A34" t="s">
        <v>125</v>
      </c>
      <c r="B34" t="s">
        <v>201</v>
      </c>
    </row>
    <row r="35" spans="1:2" x14ac:dyDescent="0.35">
      <c r="A35" t="s">
        <v>126</v>
      </c>
      <c r="B35" t="s">
        <v>208</v>
      </c>
    </row>
    <row r="36" spans="1:2" x14ac:dyDescent="0.35">
      <c r="A36" t="s">
        <v>127</v>
      </c>
      <c r="B36" t="s">
        <v>238</v>
      </c>
    </row>
    <row r="37" spans="1:2" x14ac:dyDescent="0.35">
      <c r="A37" t="s">
        <v>128</v>
      </c>
      <c r="B37" t="s">
        <v>202</v>
      </c>
    </row>
    <row r="49" spans="6:6" x14ac:dyDescent="0.35">
      <c r="F49" s="2"/>
    </row>
    <row r="54" spans="6:6" x14ac:dyDescent="0.35">
      <c r="F54" s="2"/>
    </row>
    <row r="55" spans="6:6" x14ac:dyDescent="0.35">
      <c r="F55" s="2"/>
    </row>
    <row r="56" spans="6:6" x14ac:dyDescent="0.35">
      <c r="F56" s="2"/>
    </row>
    <row r="125" spans="6:6" x14ac:dyDescent="0.35">
      <c r="F125" s="6"/>
    </row>
    <row r="126" spans="6:6" x14ac:dyDescent="0.35">
      <c r="F126" s="6"/>
    </row>
    <row r="128" spans="6:6" x14ac:dyDescent="0.35">
      <c r="F128" s="6"/>
    </row>
    <row r="132" spans="6:6" x14ac:dyDescent="0.35">
      <c r="F132" s="6"/>
    </row>
    <row r="133" spans="6:6" x14ac:dyDescent="0.35">
      <c r="F133" s="6"/>
    </row>
  </sheetData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FBF486-013D-4FF0-A996-B1E66A73D344}">
  <dimension ref="A1:AE340"/>
  <sheetViews>
    <sheetView zoomScale="85" zoomScaleNormal="85" workbookViewId="0">
      <pane xSplit="2" ySplit="3" topLeftCell="C304" activePane="bottomRight" state="frozen"/>
      <selection pane="topRight" activeCell="C1" sqref="C1"/>
      <selection pane="bottomLeft" activeCell="A4" sqref="A4"/>
      <selection pane="bottomRight" activeCell="A172" sqref="A172:A312"/>
    </sheetView>
  </sheetViews>
  <sheetFormatPr defaultRowHeight="14.5" outlineLevelRow="1" x14ac:dyDescent="0.35"/>
  <cols>
    <col min="1" max="1" width="47.54296875" bestFit="1" customWidth="1"/>
    <col min="2" max="2" width="21" bestFit="1" customWidth="1"/>
    <col min="3" max="3" width="8.26953125" customWidth="1"/>
    <col min="4" max="4" width="10.26953125" bestFit="1" customWidth="1"/>
    <col min="5" max="5" width="10.453125" customWidth="1"/>
    <col min="6" max="7" width="10.26953125" bestFit="1" customWidth="1"/>
    <col min="8" max="8" width="10.54296875" bestFit="1" customWidth="1"/>
    <col min="9" max="10" width="11.453125" bestFit="1" customWidth="1"/>
    <col min="11" max="11" width="10.54296875" bestFit="1" customWidth="1"/>
    <col min="12" max="31" width="10.26953125" bestFit="1" customWidth="1"/>
  </cols>
  <sheetData>
    <row r="1" spans="1:31" ht="17" x14ac:dyDescent="0.4">
      <c r="C1" t="s">
        <v>139</v>
      </c>
      <c r="E1" s="1" t="s">
        <v>140</v>
      </c>
      <c r="F1" s="1" t="s">
        <v>141</v>
      </c>
      <c r="G1" s="1" t="s">
        <v>142</v>
      </c>
      <c r="H1" s="1" t="s">
        <v>143</v>
      </c>
      <c r="I1" s="1" t="s">
        <v>144</v>
      </c>
      <c r="J1" s="1" t="s">
        <v>145</v>
      </c>
      <c r="K1" s="1" t="s">
        <v>146</v>
      </c>
      <c r="L1" s="1" t="s">
        <v>147</v>
      </c>
      <c r="M1" s="1" t="s">
        <v>148</v>
      </c>
      <c r="N1" s="1" t="s">
        <v>149</v>
      </c>
      <c r="O1" s="1" t="s">
        <v>150</v>
      </c>
      <c r="P1" s="1" t="s">
        <v>151</v>
      </c>
      <c r="Q1" s="1" t="s">
        <v>152</v>
      </c>
      <c r="R1" s="1" t="s">
        <v>153</v>
      </c>
      <c r="S1" s="1" t="s">
        <v>154</v>
      </c>
      <c r="T1" s="1" t="s">
        <v>155</v>
      </c>
      <c r="U1" s="1" t="s">
        <v>156</v>
      </c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x14ac:dyDescent="0.35">
      <c r="A2" s="2" t="s">
        <v>157</v>
      </c>
      <c r="D2" s="3">
        <f ca="1">TODAY()</f>
        <v>43916</v>
      </c>
      <c r="E2" s="3">
        <v>42722</v>
      </c>
      <c r="F2" s="3">
        <v>41685</v>
      </c>
      <c r="G2" s="3">
        <v>40707</v>
      </c>
      <c r="H2" s="3">
        <v>40126</v>
      </c>
      <c r="I2" s="3">
        <v>39640</v>
      </c>
      <c r="J2" s="3">
        <v>38552</v>
      </c>
      <c r="K2" s="3">
        <v>38461</v>
      </c>
      <c r="L2" s="3">
        <v>38286</v>
      </c>
      <c r="M2" s="3">
        <v>37728</v>
      </c>
      <c r="N2" s="3">
        <v>36825</v>
      </c>
      <c r="O2" s="3">
        <v>36133</v>
      </c>
      <c r="P2" s="3">
        <v>35376</v>
      </c>
      <c r="Q2" s="3">
        <v>34844</v>
      </c>
      <c r="R2" s="3">
        <v>33908</v>
      </c>
      <c r="S2" s="3">
        <v>33740</v>
      </c>
      <c r="T2" s="3">
        <v>33231</v>
      </c>
      <c r="U2" s="3">
        <v>32837</v>
      </c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x14ac:dyDescent="0.35">
      <c r="A3" s="2" t="s">
        <v>158</v>
      </c>
      <c r="D3" s="3"/>
      <c r="E3" s="4">
        <f ca="1">YEARFRAC(E2,D2)*12</f>
        <v>39.266666666666666</v>
      </c>
      <c r="F3" s="4">
        <f>YEARFRAC(F2,E2)*12</f>
        <v>34.1</v>
      </c>
      <c r="G3" s="4">
        <f t="shared" ref="G3:U3" si="0">YEARFRAC(G2,F2)*12</f>
        <v>32.066666666666663</v>
      </c>
      <c r="H3" s="4">
        <f t="shared" si="0"/>
        <v>19.133333333333333</v>
      </c>
      <c r="I3" s="4">
        <f t="shared" si="0"/>
        <v>15.933333333333334</v>
      </c>
      <c r="J3" s="4">
        <f t="shared" si="0"/>
        <v>35.733333333333334</v>
      </c>
      <c r="K3" s="4">
        <f t="shared" si="0"/>
        <v>3</v>
      </c>
      <c r="L3" s="4">
        <f t="shared" si="0"/>
        <v>5.7666666666666666</v>
      </c>
      <c r="M3" s="4">
        <f t="shared" si="0"/>
        <v>18.299999999999997</v>
      </c>
      <c r="N3" s="4">
        <f t="shared" si="0"/>
        <v>29.700000000000003</v>
      </c>
      <c r="O3" s="4">
        <f t="shared" si="0"/>
        <v>22.733333333333334</v>
      </c>
      <c r="P3" s="4">
        <f t="shared" si="0"/>
        <v>24.900000000000002</v>
      </c>
      <c r="Q3" s="4">
        <f t="shared" si="0"/>
        <v>17.399999999999999</v>
      </c>
      <c r="R3" s="4">
        <f t="shared" si="0"/>
        <v>30.833333333333336</v>
      </c>
      <c r="S3" s="4">
        <f t="shared" si="0"/>
        <v>5.5</v>
      </c>
      <c r="T3" s="4">
        <f t="shared" si="0"/>
        <v>16.733333333333334</v>
      </c>
      <c r="U3" s="4">
        <f t="shared" si="0"/>
        <v>12.966666666666665</v>
      </c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x14ac:dyDescent="0.35">
      <c r="A4" t="s">
        <v>159</v>
      </c>
    </row>
    <row r="5" spans="1:31" outlineLevel="1" x14ac:dyDescent="0.35">
      <c r="B5" t="s">
        <v>160</v>
      </c>
      <c r="C5">
        <f>SUM(D5:AE5)</f>
        <v>22</v>
      </c>
      <c r="E5">
        <v>0</v>
      </c>
      <c r="F5">
        <v>0</v>
      </c>
      <c r="G5">
        <v>0</v>
      </c>
      <c r="H5">
        <v>1</v>
      </c>
      <c r="I5">
        <v>1</v>
      </c>
      <c r="J5">
        <v>0</v>
      </c>
      <c r="K5">
        <v>0</v>
      </c>
      <c r="L5">
        <v>1</v>
      </c>
      <c r="M5">
        <v>2</v>
      </c>
      <c r="N5">
        <v>6</v>
      </c>
      <c r="O5">
        <v>3</v>
      </c>
      <c r="P5">
        <v>0</v>
      </c>
      <c r="Q5">
        <v>5</v>
      </c>
      <c r="R5">
        <v>3</v>
      </c>
      <c r="S5">
        <v>0</v>
      </c>
      <c r="T5">
        <v>0</v>
      </c>
      <c r="U5">
        <v>0</v>
      </c>
    </row>
    <row r="6" spans="1:31" outlineLevel="1" x14ac:dyDescent="0.35">
      <c r="B6" t="s">
        <v>161</v>
      </c>
      <c r="C6">
        <f t="shared" ref="C6:C10" si="1">SUM(D6:AE6)</f>
        <v>87</v>
      </c>
      <c r="E6">
        <v>0</v>
      </c>
      <c r="F6">
        <v>2</v>
      </c>
      <c r="G6">
        <v>21</v>
      </c>
      <c r="H6">
        <v>9</v>
      </c>
      <c r="I6">
        <v>14</v>
      </c>
      <c r="J6">
        <v>25</v>
      </c>
      <c r="K6">
        <v>0</v>
      </c>
      <c r="L6">
        <v>1</v>
      </c>
      <c r="M6">
        <v>0</v>
      </c>
      <c r="N6">
        <v>1</v>
      </c>
      <c r="O6">
        <v>1</v>
      </c>
      <c r="P6">
        <v>9</v>
      </c>
      <c r="Q6">
        <v>0</v>
      </c>
      <c r="R6">
        <v>2</v>
      </c>
      <c r="S6">
        <v>1</v>
      </c>
      <c r="T6">
        <v>1</v>
      </c>
      <c r="U6">
        <v>0</v>
      </c>
    </row>
    <row r="7" spans="1:31" outlineLevel="1" x14ac:dyDescent="0.35">
      <c r="B7" t="s">
        <v>162</v>
      </c>
      <c r="C7">
        <f t="shared" si="1"/>
        <v>6</v>
      </c>
      <c r="E7">
        <v>0</v>
      </c>
      <c r="F7">
        <v>1</v>
      </c>
      <c r="G7">
        <v>4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1</v>
      </c>
    </row>
    <row r="8" spans="1:31" outlineLevel="1" x14ac:dyDescent="0.35">
      <c r="B8" t="s">
        <v>163</v>
      </c>
      <c r="C8">
        <f t="shared" si="1"/>
        <v>30</v>
      </c>
      <c r="E8">
        <v>0</v>
      </c>
      <c r="F8">
        <v>2</v>
      </c>
      <c r="G8">
        <v>13</v>
      </c>
      <c r="H8">
        <v>4</v>
      </c>
      <c r="I8">
        <v>0</v>
      </c>
      <c r="J8">
        <v>8</v>
      </c>
      <c r="K8">
        <v>0</v>
      </c>
      <c r="L8">
        <v>0</v>
      </c>
      <c r="M8">
        <v>0</v>
      </c>
      <c r="N8">
        <v>0</v>
      </c>
      <c r="O8">
        <v>1</v>
      </c>
      <c r="P8">
        <v>0</v>
      </c>
      <c r="Q8">
        <v>1</v>
      </c>
      <c r="R8">
        <v>1</v>
      </c>
      <c r="S8">
        <v>0</v>
      </c>
      <c r="T8">
        <v>0</v>
      </c>
      <c r="U8">
        <v>0</v>
      </c>
    </row>
    <row r="9" spans="1:31" outlineLevel="1" x14ac:dyDescent="0.35">
      <c r="B9" t="s">
        <v>164</v>
      </c>
      <c r="C9">
        <f t="shared" si="1"/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</row>
    <row r="10" spans="1:31" outlineLevel="1" x14ac:dyDescent="0.35">
      <c r="B10" t="s">
        <v>165</v>
      </c>
      <c r="C10">
        <f t="shared" si="1"/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</row>
    <row r="11" spans="1:31" x14ac:dyDescent="0.35">
      <c r="B11" t="s">
        <v>139</v>
      </c>
      <c r="E11">
        <v>0</v>
      </c>
      <c r="F11">
        <v>5</v>
      </c>
      <c r="G11">
        <v>39</v>
      </c>
      <c r="H11">
        <v>14</v>
      </c>
      <c r="I11">
        <v>15</v>
      </c>
      <c r="J11">
        <v>33</v>
      </c>
      <c r="K11">
        <v>0</v>
      </c>
      <c r="L11">
        <v>2</v>
      </c>
      <c r="M11">
        <v>2</v>
      </c>
      <c r="N11">
        <v>7</v>
      </c>
      <c r="O11">
        <v>5</v>
      </c>
      <c r="P11">
        <v>9</v>
      </c>
      <c r="Q11">
        <v>6</v>
      </c>
      <c r="R11">
        <v>6</v>
      </c>
      <c r="S11">
        <v>1</v>
      </c>
      <c r="T11">
        <v>1</v>
      </c>
      <c r="U11">
        <v>1</v>
      </c>
    </row>
    <row r="12" spans="1:31" x14ac:dyDescent="0.35">
      <c r="B12" t="s">
        <v>166</v>
      </c>
      <c r="E12">
        <v>0</v>
      </c>
      <c r="F12">
        <v>2</v>
      </c>
      <c r="G12">
        <v>21</v>
      </c>
      <c r="H12">
        <v>10</v>
      </c>
      <c r="I12">
        <v>15</v>
      </c>
      <c r="J12">
        <v>25</v>
      </c>
      <c r="K12">
        <v>0</v>
      </c>
      <c r="L12">
        <v>2</v>
      </c>
      <c r="M12">
        <v>2</v>
      </c>
      <c r="N12">
        <v>7</v>
      </c>
      <c r="O12">
        <v>4</v>
      </c>
      <c r="P12">
        <v>9</v>
      </c>
      <c r="Q12">
        <v>5</v>
      </c>
      <c r="R12">
        <v>5</v>
      </c>
      <c r="S12">
        <v>1</v>
      </c>
      <c r="T12">
        <v>1</v>
      </c>
      <c r="U12">
        <v>0</v>
      </c>
    </row>
    <row r="13" spans="1:31" x14ac:dyDescent="0.35">
      <c r="B13" t="s">
        <v>167</v>
      </c>
      <c r="E13" s="5">
        <f ca="1">E11/E3*12</f>
        <v>0</v>
      </c>
      <c r="F13" s="5">
        <f t="shared" ref="F13:U13" si="2">F11/F3*12</f>
        <v>1.7595307917888561</v>
      </c>
      <c r="G13" s="5">
        <f t="shared" si="2"/>
        <v>14.594594594594597</v>
      </c>
      <c r="H13" s="5">
        <f t="shared" si="2"/>
        <v>8.7804878048780495</v>
      </c>
      <c r="I13" s="5">
        <f t="shared" si="2"/>
        <v>11.297071129707113</v>
      </c>
      <c r="J13" s="5">
        <f>J11/J3*12</f>
        <v>11.082089552238806</v>
      </c>
      <c r="K13" s="5">
        <f t="shared" si="2"/>
        <v>0</v>
      </c>
      <c r="L13" s="5">
        <f t="shared" si="2"/>
        <v>4.1618497109826587</v>
      </c>
      <c r="M13" s="5">
        <f t="shared" si="2"/>
        <v>1.3114754098360657</v>
      </c>
      <c r="N13" s="5">
        <f t="shared" si="2"/>
        <v>2.8282828282828278</v>
      </c>
      <c r="O13" s="5">
        <f t="shared" si="2"/>
        <v>2.6392961876832843</v>
      </c>
      <c r="P13" s="5">
        <f t="shared" si="2"/>
        <v>4.3373493975903603</v>
      </c>
      <c r="Q13" s="5">
        <f t="shared" si="2"/>
        <v>4.1379310344827589</v>
      </c>
      <c r="R13" s="5">
        <f t="shared" si="2"/>
        <v>2.3351351351351348</v>
      </c>
      <c r="S13" s="5">
        <f t="shared" si="2"/>
        <v>2.1818181818181817</v>
      </c>
      <c r="T13" s="5">
        <f t="shared" si="2"/>
        <v>0.71713147410358558</v>
      </c>
      <c r="U13" s="5">
        <f t="shared" si="2"/>
        <v>0.92544987146529578</v>
      </c>
    </row>
    <row r="14" spans="1:31" x14ac:dyDescent="0.35">
      <c r="B14" t="s">
        <v>168</v>
      </c>
      <c r="E14" s="5">
        <f ca="1">E12/E3*12</f>
        <v>0</v>
      </c>
      <c r="F14" s="5">
        <f t="shared" ref="F14:U14" si="3">F12/F3*12</f>
        <v>0.70381231671554245</v>
      </c>
      <c r="G14" s="5">
        <f t="shared" si="3"/>
        <v>7.8586278586278597</v>
      </c>
      <c r="H14" s="5">
        <f t="shared" si="3"/>
        <v>6.2717770034843205</v>
      </c>
      <c r="I14" s="5">
        <f>I12/I3*12</f>
        <v>11.297071129707113</v>
      </c>
      <c r="J14" s="5">
        <f t="shared" si="3"/>
        <v>8.3955223880597014</v>
      </c>
      <c r="K14" s="5">
        <f t="shared" si="3"/>
        <v>0</v>
      </c>
      <c r="L14" s="5">
        <f t="shared" si="3"/>
        <v>4.1618497109826587</v>
      </c>
      <c r="M14" s="5">
        <f t="shared" si="3"/>
        <v>1.3114754098360657</v>
      </c>
      <c r="N14" s="5">
        <f t="shared" si="3"/>
        <v>2.8282828282828278</v>
      </c>
      <c r="O14" s="5">
        <f t="shared" si="3"/>
        <v>2.1114369501466275</v>
      </c>
      <c r="P14" s="5">
        <f t="shared" si="3"/>
        <v>4.3373493975903603</v>
      </c>
      <c r="Q14" s="5">
        <f t="shared" si="3"/>
        <v>3.4482758620689662</v>
      </c>
      <c r="R14" s="5">
        <f t="shared" si="3"/>
        <v>1.9459459459459456</v>
      </c>
      <c r="S14" s="5">
        <f t="shared" si="3"/>
        <v>2.1818181818181817</v>
      </c>
      <c r="T14" s="5">
        <f t="shared" si="3"/>
        <v>0.71713147410358558</v>
      </c>
      <c r="U14" s="5">
        <f t="shared" si="3"/>
        <v>0</v>
      </c>
    </row>
    <row r="15" spans="1:31" x14ac:dyDescent="0.35">
      <c r="A15" t="s">
        <v>169</v>
      </c>
    </row>
    <row r="16" spans="1:31" outlineLevel="1" x14ac:dyDescent="0.35">
      <c r="B16" t="s">
        <v>160</v>
      </c>
      <c r="C16">
        <f>SUM(D16:AE16)</f>
        <v>28</v>
      </c>
      <c r="E16">
        <v>4</v>
      </c>
      <c r="F16">
        <v>2</v>
      </c>
      <c r="G16">
        <v>3</v>
      </c>
      <c r="H16">
        <v>2</v>
      </c>
      <c r="I16">
        <v>1</v>
      </c>
      <c r="J16">
        <v>2</v>
      </c>
      <c r="K16">
        <v>0</v>
      </c>
      <c r="L16">
        <v>0</v>
      </c>
      <c r="M16">
        <v>1</v>
      </c>
      <c r="N16">
        <v>2</v>
      </c>
      <c r="O16">
        <v>4</v>
      </c>
      <c r="P16">
        <v>0</v>
      </c>
      <c r="Q16">
        <v>2</v>
      </c>
      <c r="R16">
        <v>3</v>
      </c>
      <c r="S16">
        <v>0</v>
      </c>
      <c r="T16">
        <v>1</v>
      </c>
      <c r="U16">
        <v>1</v>
      </c>
    </row>
    <row r="17" spans="1:21" outlineLevel="1" x14ac:dyDescent="0.35">
      <c r="B17" t="s">
        <v>161</v>
      </c>
      <c r="C17">
        <f t="shared" ref="C17:C22" si="4">SUM(D17:AE17)</f>
        <v>35</v>
      </c>
      <c r="E17">
        <v>0</v>
      </c>
      <c r="F17">
        <v>6</v>
      </c>
      <c r="G17">
        <v>1</v>
      </c>
      <c r="H17">
        <v>4</v>
      </c>
      <c r="I17">
        <v>5</v>
      </c>
      <c r="J17">
        <v>2</v>
      </c>
      <c r="K17">
        <v>0</v>
      </c>
      <c r="L17">
        <v>2</v>
      </c>
      <c r="M17">
        <v>2</v>
      </c>
      <c r="N17">
        <v>3</v>
      </c>
      <c r="O17">
        <v>2</v>
      </c>
      <c r="P17">
        <v>1</v>
      </c>
      <c r="Q17">
        <v>0</v>
      </c>
      <c r="R17">
        <v>6</v>
      </c>
      <c r="S17">
        <v>0</v>
      </c>
      <c r="T17">
        <v>1</v>
      </c>
      <c r="U17">
        <v>0</v>
      </c>
    </row>
    <row r="18" spans="1:21" outlineLevel="1" x14ac:dyDescent="0.35">
      <c r="B18" t="s">
        <v>162</v>
      </c>
      <c r="C18">
        <f t="shared" si="4"/>
        <v>2</v>
      </c>
      <c r="E18">
        <v>0</v>
      </c>
      <c r="F18">
        <v>0</v>
      </c>
      <c r="G18">
        <v>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</row>
    <row r="19" spans="1:21" outlineLevel="1" x14ac:dyDescent="0.35">
      <c r="B19" t="s">
        <v>163</v>
      </c>
      <c r="C19">
        <f t="shared" si="4"/>
        <v>81</v>
      </c>
      <c r="E19">
        <v>0</v>
      </c>
      <c r="F19">
        <v>13</v>
      </c>
      <c r="G19">
        <v>13</v>
      </c>
      <c r="H19">
        <v>3</v>
      </c>
      <c r="I19">
        <v>7</v>
      </c>
      <c r="J19">
        <v>22</v>
      </c>
      <c r="K19">
        <v>0</v>
      </c>
      <c r="L19">
        <v>0</v>
      </c>
      <c r="M19">
        <v>3</v>
      </c>
      <c r="N19">
        <v>7</v>
      </c>
      <c r="O19">
        <v>1</v>
      </c>
      <c r="P19">
        <v>4</v>
      </c>
      <c r="Q19">
        <v>2</v>
      </c>
      <c r="R19">
        <v>4</v>
      </c>
      <c r="S19">
        <v>0</v>
      </c>
      <c r="T19">
        <v>0</v>
      </c>
      <c r="U19">
        <v>2</v>
      </c>
    </row>
    <row r="20" spans="1:21" outlineLevel="1" x14ac:dyDescent="0.35">
      <c r="B20" t="s">
        <v>164</v>
      </c>
      <c r="C20">
        <f t="shared" si="4"/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</row>
    <row r="21" spans="1:21" outlineLevel="1" x14ac:dyDescent="0.35">
      <c r="B21" t="s">
        <v>170</v>
      </c>
      <c r="C21">
        <f t="shared" si="4"/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</row>
    <row r="22" spans="1:21" outlineLevel="1" x14ac:dyDescent="0.35">
      <c r="B22" t="s">
        <v>171</v>
      </c>
      <c r="C22">
        <f t="shared" si="4"/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</row>
    <row r="23" spans="1:21" x14ac:dyDescent="0.35">
      <c r="B23" t="s">
        <v>139</v>
      </c>
      <c r="E23">
        <v>4</v>
      </c>
      <c r="F23">
        <v>21</v>
      </c>
      <c r="G23">
        <v>19</v>
      </c>
      <c r="H23">
        <v>9</v>
      </c>
      <c r="I23">
        <v>13</v>
      </c>
      <c r="J23">
        <v>26</v>
      </c>
      <c r="K23">
        <v>0</v>
      </c>
      <c r="L23">
        <v>2</v>
      </c>
      <c r="M23">
        <v>6</v>
      </c>
      <c r="N23">
        <v>12</v>
      </c>
      <c r="O23">
        <v>7</v>
      </c>
      <c r="P23">
        <v>5</v>
      </c>
      <c r="Q23">
        <v>4</v>
      </c>
      <c r="R23">
        <v>13</v>
      </c>
      <c r="S23">
        <v>0</v>
      </c>
      <c r="T23">
        <v>2</v>
      </c>
      <c r="U23">
        <v>3</v>
      </c>
    </row>
    <row r="24" spans="1:21" x14ac:dyDescent="0.35">
      <c r="B24" t="s">
        <v>166</v>
      </c>
      <c r="E24">
        <v>4</v>
      </c>
      <c r="F24">
        <v>8</v>
      </c>
      <c r="G24">
        <v>4</v>
      </c>
      <c r="H24">
        <v>6</v>
      </c>
      <c r="I24">
        <v>6</v>
      </c>
      <c r="J24">
        <v>4</v>
      </c>
      <c r="K24">
        <v>0</v>
      </c>
      <c r="L24">
        <v>2</v>
      </c>
      <c r="M24">
        <v>3</v>
      </c>
      <c r="N24">
        <v>5</v>
      </c>
      <c r="O24">
        <v>6</v>
      </c>
      <c r="P24">
        <v>1</v>
      </c>
      <c r="Q24">
        <v>2</v>
      </c>
      <c r="R24">
        <v>9</v>
      </c>
      <c r="S24">
        <v>0</v>
      </c>
      <c r="T24">
        <v>2</v>
      </c>
      <c r="U24">
        <v>1</v>
      </c>
    </row>
    <row r="25" spans="1:21" x14ac:dyDescent="0.35">
      <c r="A25" t="s">
        <v>172</v>
      </c>
    </row>
    <row r="26" spans="1:21" outlineLevel="1" x14ac:dyDescent="0.35">
      <c r="B26" t="s">
        <v>160</v>
      </c>
      <c r="C26">
        <f>SUM(D26:AE26)</f>
        <v>5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1</v>
      </c>
      <c r="P26">
        <v>0</v>
      </c>
      <c r="Q26">
        <v>1</v>
      </c>
      <c r="R26">
        <v>2</v>
      </c>
      <c r="S26">
        <v>0</v>
      </c>
      <c r="T26">
        <v>1</v>
      </c>
      <c r="U26">
        <v>0</v>
      </c>
    </row>
    <row r="27" spans="1:21" outlineLevel="1" x14ac:dyDescent="0.35">
      <c r="B27" t="s">
        <v>161</v>
      </c>
      <c r="C27">
        <f t="shared" ref="C27:C30" si="5">SUM(D27:AE27)</f>
        <v>21</v>
      </c>
      <c r="E27">
        <v>0</v>
      </c>
      <c r="F27">
        <v>1</v>
      </c>
      <c r="G27">
        <v>0</v>
      </c>
      <c r="H27">
        <v>0</v>
      </c>
      <c r="I27">
        <v>0</v>
      </c>
      <c r="J27">
        <v>1</v>
      </c>
      <c r="K27">
        <v>0</v>
      </c>
      <c r="L27">
        <v>0</v>
      </c>
      <c r="M27">
        <v>0</v>
      </c>
      <c r="N27">
        <v>2</v>
      </c>
      <c r="O27">
        <v>3</v>
      </c>
      <c r="P27">
        <v>11</v>
      </c>
      <c r="Q27">
        <v>3</v>
      </c>
      <c r="R27">
        <v>0</v>
      </c>
      <c r="S27">
        <v>0</v>
      </c>
      <c r="T27">
        <v>0</v>
      </c>
      <c r="U27">
        <v>0</v>
      </c>
    </row>
    <row r="28" spans="1:21" outlineLevel="1" x14ac:dyDescent="0.35">
      <c r="B28" t="s">
        <v>162</v>
      </c>
      <c r="C28">
        <f t="shared" si="5"/>
        <v>2</v>
      </c>
      <c r="E28">
        <v>0</v>
      </c>
      <c r="F28">
        <v>0</v>
      </c>
      <c r="G28">
        <v>2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</row>
    <row r="29" spans="1:21" outlineLevel="1" x14ac:dyDescent="0.35">
      <c r="B29" t="s">
        <v>163</v>
      </c>
      <c r="C29">
        <f t="shared" si="5"/>
        <v>5</v>
      </c>
      <c r="E29">
        <v>0</v>
      </c>
      <c r="F29">
        <v>1</v>
      </c>
      <c r="G29">
        <v>0</v>
      </c>
      <c r="H29">
        <v>0</v>
      </c>
      <c r="I29">
        <v>0</v>
      </c>
      <c r="J29">
        <v>3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</v>
      </c>
      <c r="R29">
        <v>0</v>
      </c>
      <c r="S29">
        <v>0</v>
      </c>
      <c r="T29">
        <v>0</v>
      </c>
      <c r="U29">
        <v>0</v>
      </c>
    </row>
    <row r="30" spans="1:21" outlineLevel="1" x14ac:dyDescent="0.35">
      <c r="B30" t="s">
        <v>164</v>
      </c>
      <c r="C30">
        <f t="shared" si="5"/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</row>
    <row r="31" spans="1:21" x14ac:dyDescent="0.35">
      <c r="B31" t="s">
        <v>139</v>
      </c>
      <c r="E31">
        <v>0</v>
      </c>
      <c r="F31">
        <v>2</v>
      </c>
      <c r="G31">
        <v>2</v>
      </c>
      <c r="H31">
        <v>0</v>
      </c>
      <c r="I31">
        <v>0</v>
      </c>
      <c r="J31">
        <v>4</v>
      </c>
      <c r="K31">
        <v>0</v>
      </c>
      <c r="L31">
        <v>0</v>
      </c>
      <c r="M31">
        <v>0</v>
      </c>
      <c r="N31">
        <v>2</v>
      </c>
      <c r="O31">
        <v>4</v>
      </c>
      <c r="P31">
        <v>11</v>
      </c>
      <c r="Q31">
        <v>5</v>
      </c>
      <c r="R31">
        <v>2</v>
      </c>
      <c r="S31">
        <v>0</v>
      </c>
      <c r="T31">
        <v>1</v>
      </c>
      <c r="U31">
        <v>0</v>
      </c>
    </row>
    <row r="32" spans="1:21" x14ac:dyDescent="0.35">
      <c r="B32" t="s">
        <v>166</v>
      </c>
      <c r="E32">
        <v>0</v>
      </c>
      <c r="F32">
        <v>1</v>
      </c>
      <c r="G32">
        <v>0</v>
      </c>
      <c r="H32">
        <v>0</v>
      </c>
      <c r="I32">
        <v>0</v>
      </c>
      <c r="J32">
        <v>1</v>
      </c>
      <c r="K32">
        <v>0</v>
      </c>
      <c r="L32">
        <v>0</v>
      </c>
      <c r="M32">
        <v>0</v>
      </c>
      <c r="N32">
        <v>2</v>
      </c>
      <c r="O32">
        <v>4</v>
      </c>
      <c r="P32">
        <v>11</v>
      </c>
      <c r="Q32">
        <v>4</v>
      </c>
      <c r="R32">
        <v>2</v>
      </c>
      <c r="S32">
        <v>0</v>
      </c>
      <c r="T32">
        <v>1</v>
      </c>
      <c r="U32">
        <v>0</v>
      </c>
    </row>
    <row r="33" spans="1:21" x14ac:dyDescent="0.35">
      <c r="A33" t="s">
        <v>173</v>
      </c>
    </row>
    <row r="34" spans="1:21" outlineLevel="1" x14ac:dyDescent="0.35">
      <c r="B34" t="s">
        <v>160</v>
      </c>
      <c r="C34">
        <f>SUM(D34:AE34)</f>
        <v>9</v>
      </c>
      <c r="E34">
        <v>1</v>
      </c>
      <c r="F34">
        <v>0</v>
      </c>
      <c r="G34">
        <v>3</v>
      </c>
      <c r="H34">
        <v>0</v>
      </c>
      <c r="I34">
        <v>0</v>
      </c>
      <c r="J34">
        <v>1</v>
      </c>
      <c r="K34">
        <v>0</v>
      </c>
      <c r="L34">
        <v>1</v>
      </c>
      <c r="M34">
        <v>0</v>
      </c>
      <c r="N34">
        <v>0</v>
      </c>
      <c r="O34">
        <v>0</v>
      </c>
      <c r="P34">
        <v>1</v>
      </c>
      <c r="Q34">
        <v>1</v>
      </c>
      <c r="R34">
        <v>0</v>
      </c>
      <c r="S34">
        <v>0</v>
      </c>
      <c r="T34">
        <v>1</v>
      </c>
      <c r="U34">
        <v>0</v>
      </c>
    </row>
    <row r="35" spans="1:21" outlineLevel="1" x14ac:dyDescent="0.35">
      <c r="B35" t="s">
        <v>161</v>
      </c>
      <c r="C35">
        <f t="shared" ref="C35:C38" si="6">SUM(D35:AE35)</f>
        <v>1485</v>
      </c>
      <c r="E35">
        <v>2</v>
      </c>
      <c r="F35">
        <v>221</v>
      </c>
      <c r="G35">
        <v>335</v>
      </c>
      <c r="H35">
        <v>130</v>
      </c>
      <c r="I35">
        <v>145</v>
      </c>
      <c r="J35">
        <v>282</v>
      </c>
      <c r="K35">
        <v>14</v>
      </c>
      <c r="L35">
        <v>5</v>
      </c>
      <c r="M35">
        <v>142</v>
      </c>
      <c r="N35">
        <v>87</v>
      </c>
      <c r="O35">
        <v>29</v>
      </c>
      <c r="P35">
        <v>42</v>
      </c>
      <c r="Q35">
        <v>18</v>
      </c>
      <c r="R35">
        <v>25</v>
      </c>
      <c r="S35">
        <v>4</v>
      </c>
      <c r="T35">
        <v>3</v>
      </c>
      <c r="U35">
        <v>1</v>
      </c>
    </row>
    <row r="36" spans="1:21" outlineLevel="1" x14ac:dyDescent="0.35">
      <c r="B36" t="s">
        <v>163</v>
      </c>
      <c r="C36">
        <f t="shared" si="6"/>
        <v>36</v>
      </c>
      <c r="E36">
        <v>8</v>
      </c>
      <c r="F36">
        <v>7</v>
      </c>
      <c r="G36">
        <v>3</v>
      </c>
      <c r="H36">
        <v>2</v>
      </c>
      <c r="I36">
        <v>2</v>
      </c>
      <c r="J36">
        <v>14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</row>
    <row r="37" spans="1:21" outlineLevel="1" x14ac:dyDescent="0.35">
      <c r="B37" t="s">
        <v>164</v>
      </c>
      <c r="C37">
        <f t="shared" si="6"/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</row>
    <row r="38" spans="1:21" outlineLevel="1" x14ac:dyDescent="0.35">
      <c r="B38" t="s">
        <v>170</v>
      </c>
      <c r="C38">
        <f t="shared" si="6"/>
        <v>1</v>
      </c>
      <c r="E38">
        <v>0</v>
      </c>
      <c r="F38">
        <v>0</v>
      </c>
      <c r="G38">
        <v>0</v>
      </c>
      <c r="H38">
        <v>0</v>
      </c>
      <c r="I38">
        <v>0</v>
      </c>
      <c r="J38">
        <v>1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</row>
    <row r="39" spans="1:21" x14ac:dyDescent="0.35">
      <c r="B39" t="s">
        <v>139</v>
      </c>
      <c r="E39">
        <v>11</v>
      </c>
      <c r="F39">
        <v>228</v>
      </c>
      <c r="G39">
        <v>341</v>
      </c>
      <c r="H39">
        <v>132</v>
      </c>
      <c r="I39">
        <v>147</v>
      </c>
      <c r="J39">
        <v>298</v>
      </c>
      <c r="K39">
        <v>14</v>
      </c>
      <c r="L39">
        <v>6</v>
      </c>
      <c r="M39">
        <v>142</v>
      </c>
      <c r="N39">
        <v>87</v>
      </c>
      <c r="O39">
        <v>29</v>
      </c>
      <c r="P39">
        <v>43</v>
      </c>
      <c r="Q39">
        <v>19</v>
      </c>
      <c r="R39">
        <v>25</v>
      </c>
      <c r="S39">
        <v>4</v>
      </c>
      <c r="T39">
        <v>4</v>
      </c>
      <c r="U39">
        <v>1</v>
      </c>
    </row>
    <row r="40" spans="1:21" x14ac:dyDescent="0.35">
      <c r="B40" t="s">
        <v>166</v>
      </c>
      <c r="E40">
        <v>3</v>
      </c>
      <c r="F40">
        <v>221</v>
      </c>
      <c r="G40">
        <v>338</v>
      </c>
      <c r="H40">
        <v>130</v>
      </c>
      <c r="I40">
        <v>145</v>
      </c>
      <c r="J40">
        <v>283</v>
      </c>
      <c r="K40">
        <v>14</v>
      </c>
      <c r="L40">
        <v>6</v>
      </c>
      <c r="M40">
        <v>142</v>
      </c>
      <c r="N40">
        <v>87</v>
      </c>
      <c r="O40">
        <v>29</v>
      </c>
      <c r="P40">
        <v>43</v>
      </c>
      <c r="Q40">
        <v>19</v>
      </c>
      <c r="R40">
        <v>25</v>
      </c>
      <c r="S40">
        <v>4</v>
      </c>
      <c r="T40">
        <v>4</v>
      </c>
      <c r="U40">
        <v>1</v>
      </c>
    </row>
    <row r="41" spans="1:21" x14ac:dyDescent="0.35">
      <c r="A41" t="s">
        <v>174</v>
      </c>
    </row>
    <row r="42" spans="1:21" outlineLevel="1" x14ac:dyDescent="0.35">
      <c r="B42" t="s">
        <v>160</v>
      </c>
      <c r="C42">
        <f>SUM(D42:AE42)</f>
        <v>37</v>
      </c>
      <c r="E42">
        <v>1</v>
      </c>
      <c r="F42">
        <v>1</v>
      </c>
      <c r="G42">
        <v>5</v>
      </c>
      <c r="H42">
        <v>2</v>
      </c>
      <c r="I42">
        <v>3</v>
      </c>
      <c r="J42">
        <v>2</v>
      </c>
      <c r="K42">
        <v>0</v>
      </c>
      <c r="L42">
        <v>1</v>
      </c>
      <c r="M42">
        <v>0</v>
      </c>
      <c r="N42">
        <v>2</v>
      </c>
      <c r="O42">
        <v>4</v>
      </c>
      <c r="P42">
        <v>4</v>
      </c>
      <c r="Q42">
        <v>3</v>
      </c>
      <c r="R42">
        <v>1</v>
      </c>
      <c r="S42">
        <v>1</v>
      </c>
      <c r="T42">
        <v>2</v>
      </c>
      <c r="U42">
        <v>5</v>
      </c>
    </row>
    <row r="43" spans="1:21" outlineLevel="1" x14ac:dyDescent="0.35">
      <c r="B43" t="s">
        <v>161</v>
      </c>
      <c r="C43">
        <f t="shared" ref="C43:C47" si="7">SUM(D43:AE43)</f>
        <v>70</v>
      </c>
      <c r="E43">
        <v>5</v>
      </c>
      <c r="F43">
        <v>3</v>
      </c>
      <c r="G43">
        <v>12</v>
      </c>
      <c r="H43">
        <v>10</v>
      </c>
      <c r="I43">
        <v>11</v>
      </c>
      <c r="J43">
        <v>2</v>
      </c>
      <c r="K43">
        <v>1</v>
      </c>
      <c r="L43">
        <v>2</v>
      </c>
      <c r="M43">
        <v>2</v>
      </c>
      <c r="N43">
        <v>6</v>
      </c>
      <c r="O43">
        <v>3</v>
      </c>
      <c r="P43">
        <v>3</v>
      </c>
      <c r="Q43">
        <v>2</v>
      </c>
      <c r="R43">
        <v>5</v>
      </c>
      <c r="S43">
        <v>1</v>
      </c>
      <c r="T43">
        <v>2</v>
      </c>
      <c r="U43">
        <v>0</v>
      </c>
    </row>
    <row r="44" spans="1:21" outlineLevel="1" x14ac:dyDescent="0.35">
      <c r="B44" t="s">
        <v>162</v>
      </c>
      <c r="C44">
        <f t="shared" si="7"/>
        <v>9</v>
      </c>
      <c r="E44">
        <v>0</v>
      </c>
      <c r="F44">
        <v>6</v>
      </c>
      <c r="G44">
        <v>3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</row>
    <row r="45" spans="1:21" outlineLevel="1" x14ac:dyDescent="0.35">
      <c r="B45" t="s">
        <v>163</v>
      </c>
      <c r="C45">
        <f t="shared" si="7"/>
        <v>13</v>
      </c>
      <c r="E45">
        <v>4</v>
      </c>
      <c r="F45">
        <v>3</v>
      </c>
      <c r="G45">
        <v>3</v>
      </c>
      <c r="H45">
        <v>1</v>
      </c>
      <c r="I45">
        <v>1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1</v>
      </c>
      <c r="Q45">
        <v>0</v>
      </c>
      <c r="R45">
        <v>0</v>
      </c>
      <c r="S45">
        <v>0</v>
      </c>
      <c r="T45">
        <v>0</v>
      </c>
      <c r="U45">
        <v>0</v>
      </c>
    </row>
    <row r="46" spans="1:21" outlineLevel="1" x14ac:dyDescent="0.35">
      <c r="B46" t="s">
        <v>164</v>
      </c>
      <c r="C46">
        <f t="shared" si="7"/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</row>
    <row r="47" spans="1:21" outlineLevel="1" x14ac:dyDescent="0.35">
      <c r="B47" t="s">
        <v>170</v>
      </c>
      <c r="C47">
        <f t="shared" si="7"/>
        <v>2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1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1</v>
      </c>
      <c r="U47">
        <v>0</v>
      </c>
    </row>
    <row r="48" spans="1:21" x14ac:dyDescent="0.35">
      <c r="B48" t="s">
        <v>139</v>
      </c>
      <c r="E48">
        <v>10</v>
      </c>
      <c r="F48">
        <v>13</v>
      </c>
      <c r="G48">
        <v>23</v>
      </c>
      <c r="H48">
        <v>13</v>
      </c>
      <c r="I48">
        <v>15</v>
      </c>
      <c r="J48">
        <v>4</v>
      </c>
      <c r="K48">
        <v>1</v>
      </c>
      <c r="L48">
        <v>3</v>
      </c>
      <c r="M48">
        <v>3</v>
      </c>
      <c r="N48">
        <v>8</v>
      </c>
      <c r="O48">
        <v>7</v>
      </c>
      <c r="P48">
        <v>8</v>
      </c>
      <c r="Q48">
        <v>5</v>
      </c>
      <c r="R48">
        <v>6</v>
      </c>
      <c r="S48">
        <v>2</v>
      </c>
      <c r="T48">
        <v>5</v>
      </c>
      <c r="U48">
        <v>5</v>
      </c>
    </row>
    <row r="49" spans="1:21" x14ac:dyDescent="0.35">
      <c r="B49" t="s">
        <v>166</v>
      </c>
      <c r="E49">
        <v>6</v>
      </c>
      <c r="F49">
        <v>4</v>
      </c>
      <c r="G49">
        <v>17</v>
      </c>
      <c r="H49">
        <v>12</v>
      </c>
      <c r="I49">
        <v>14</v>
      </c>
      <c r="J49">
        <v>4</v>
      </c>
      <c r="K49">
        <v>1</v>
      </c>
      <c r="L49">
        <v>3</v>
      </c>
      <c r="M49">
        <v>2</v>
      </c>
      <c r="N49">
        <v>8</v>
      </c>
      <c r="O49">
        <v>7</v>
      </c>
      <c r="P49">
        <v>7</v>
      </c>
      <c r="Q49">
        <v>5</v>
      </c>
      <c r="R49">
        <v>6</v>
      </c>
      <c r="S49">
        <v>2</v>
      </c>
      <c r="T49">
        <v>4</v>
      </c>
      <c r="U49">
        <v>5</v>
      </c>
    </row>
    <row r="51" spans="1:21" x14ac:dyDescent="0.35">
      <c r="A51" t="s">
        <v>175</v>
      </c>
    </row>
    <row r="52" spans="1:21" outlineLevel="1" x14ac:dyDescent="0.35">
      <c r="B52" t="s">
        <v>160</v>
      </c>
      <c r="C52">
        <f>SUM(D52:AE52)</f>
        <v>5</v>
      </c>
      <c r="E52">
        <v>0</v>
      </c>
      <c r="F52">
        <v>0</v>
      </c>
      <c r="G52">
        <v>0</v>
      </c>
      <c r="H52">
        <v>0</v>
      </c>
      <c r="I52">
        <v>0</v>
      </c>
      <c r="J52">
        <v>1</v>
      </c>
      <c r="K52">
        <v>0</v>
      </c>
      <c r="L52">
        <v>0</v>
      </c>
      <c r="M52">
        <v>0</v>
      </c>
      <c r="N52">
        <v>1</v>
      </c>
      <c r="O52">
        <v>1</v>
      </c>
      <c r="P52">
        <v>1</v>
      </c>
      <c r="Q52">
        <v>0</v>
      </c>
      <c r="R52">
        <v>0</v>
      </c>
      <c r="S52">
        <v>0</v>
      </c>
      <c r="T52">
        <v>1</v>
      </c>
      <c r="U52">
        <v>0</v>
      </c>
    </row>
    <row r="53" spans="1:21" outlineLevel="1" x14ac:dyDescent="0.35">
      <c r="B53" t="s">
        <v>161</v>
      </c>
      <c r="C53">
        <f t="shared" ref="C53:C58" si="8">SUM(D53:AE53)</f>
        <v>53</v>
      </c>
      <c r="E53">
        <v>3</v>
      </c>
      <c r="F53">
        <v>3</v>
      </c>
      <c r="G53">
        <v>5</v>
      </c>
      <c r="H53">
        <v>1</v>
      </c>
      <c r="I53">
        <v>5</v>
      </c>
      <c r="J53">
        <v>9</v>
      </c>
      <c r="K53">
        <v>0</v>
      </c>
      <c r="L53">
        <v>3</v>
      </c>
      <c r="M53">
        <v>2</v>
      </c>
      <c r="N53">
        <v>6</v>
      </c>
      <c r="O53">
        <v>4</v>
      </c>
      <c r="P53">
        <v>4</v>
      </c>
      <c r="Q53">
        <v>2</v>
      </c>
      <c r="R53">
        <v>5</v>
      </c>
      <c r="S53">
        <v>1</v>
      </c>
      <c r="T53">
        <v>0</v>
      </c>
      <c r="U53">
        <v>0</v>
      </c>
    </row>
    <row r="54" spans="1:21" outlineLevel="1" x14ac:dyDescent="0.35">
      <c r="B54" t="s">
        <v>162</v>
      </c>
      <c r="C54">
        <f t="shared" si="8"/>
        <v>7</v>
      </c>
      <c r="E54">
        <v>0</v>
      </c>
      <c r="F54">
        <v>2</v>
      </c>
      <c r="G54">
        <v>2</v>
      </c>
      <c r="H54">
        <v>0</v>
      </c>
      <c r="I54">
        <v>3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</row>
    <row r="55" spans="1:21" outlineLevel="1" x14ac:dyDescent="0.35">
      <c r="B55" t="s">
        <v>163</v>
      </c>
      <c r="C55">
        <f t="shared" si="8"/>
        <v>253</v>
      </c>
      <c r="E55">
        <v>3</v>
      </c>
      <c r="F55">
        <v>64</v>
      </c>
      <c r="G55">
        <v>38</v>
      </c>
      <c r="H55">
        <v>9</v>
      </c>
      <c r="I55">
        <v>37</v>
      </c>
      <c r="J55">
        <v>41</v>
      </c>
      <c r="K55">
        <v>1</v>
      </c>
      <c r="L55">
        <v>3</v>
      </c>
      <c r="M55">
        <v>10</v>
      </c>
      <c r="N55">
        <v>28</v>
      </c>
      <c r="O55">
        <v>10</v>
      </c>
      <c r="P55">
        <v>4</v>
      </c>
      <c r="Q55">
        <v>1</v>
      </c>
      <c r="R55">
        <v>1</v>
      </c>
      <c r="S55">
        <v>0</v>
      </c>
      <c r="T55">
        <v>2</v>
      </c>
      <c r="U55">
        <v>1</v>
      </c>
    </row>
    <row r="56" spans="1:21" outlineLevel="1" x14ac:dyDescent="0.35">
      <c r="B56" t="s">
        <v>164</v>
      </c>
      <c r="C56">
        <f t="shared" si="8"/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</row>
    <row r="57" spans="1:21" outlineLevel="1" x14ac:dyDescent="0.35">
      <c r="B57" t="s">
        <v>165</v>
      </c>
      <c r="C57">
        <f t="shared" si="8"/>
        <v>1</v>
      </c>
      <c r="E57">
        <v>0</v>
      </c>
      <c r="F57">
        <v>1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</row>
    <row r="58" spans="1:21" outlineLevel="1" x14ac:dyDescent="0.35">
      <c r="B58" t="s">
        <v>176</v>
      </c>
      <c r="C58">
        <f t="shared" si="8"/>
        <v>16</v>
      </c>
      <c r="E58">
        <v>2</v>
      </c>
      <c r="F58">
        <v>12</v>
      </c>
      <c r="G58">
        <v>2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</row>
    <row r="59" spans="1:21" x14ac:dyDescent="0.35">
      <c r="B59" t="s">
        <v>139</v>
      </c>
      <c r="E59">
        <v>8</v>
      </c>
      <c r="F59">
        <v>82</v>
      </c>
      <c r="G59">
        <v>47</v>
      </c>
      <c r="H59">
        <v>10</v>
      </c>
      <c r="I59">
        <v>45</v>
      </c>
      <c r="J59">
        <v>51</v>
      </c>
      <c r="K59">
        <v>1</v>
      </c>
      <c r="L59">
        <v>6</v>
      </c>
      <c r="M59">
        <v>12</v>
      </c>
      <c r="N59">
        <v>35</v>
      </c>
      <c r="O59">
        <v>15</v>
      </c>
      <c r="P59">
        <v>9</v>
      </c>
      <c r="Q59">
        <v>3</v>
      </c>
      <c r="R59">
        <v>6</v>
      </c>
      <c r="S59">
        <v>1</v>
      </c>
      <c r="T59">
        <v>3</v>
      </c>
      <c r="U59">
        <v>1</v>
      </c>
    </row>
    <row r="60" spans="1:21" x14ac:dyDescent="0.35">
      <c r="B60" t="s">
        <v>166</v>
      </c>
      <c r="E60">
        <v>3</v>
      </c>
      <c r="F60">
        <v>3</v>
      </c>
      <c r="G60">
        <v>5</v>
      </c>
      <c r="H60">
        <v>1</v>
      </c>
      <c r="I60">
        <v>5</v>
      </c>
      <c r="J60">
        <v>10</v>
      </c>
      <c r="K60">
        <v>0</v>
      </c>
      <c r="L60">
        <v>3</v>
      </c>
      <c r="M60">
        <v>2</v>
      </c>
      <c r="N60">
        <v>7</v>
      </c>
      <c r="O60">
        <v>5</v>
      </c>
      <c r="P60">
        <v>5</v>
      </c>
      <c r="Q60">
        <v>2</v>
      </c>
      <c r="R60">
        <v>5</v>
      </c>
      <c r="S60">
        <v>1</v>
      </c>
      <c r="T60">
        <v>1</v>
      </c>
      <c r="U60">
        <v>0</v>
      </c>
    </row>
    <row r="62" spans="1:21" x14ac:dyDescent="0.35">
      <c r="A62" t="s">
        <v>177</v>
      </c>
    </row>
    <row r="63" spans="1:21" outlineLevel="1" x14ac:dyDescent="0.35">
      <c r="B63" t="s">
        <v>160</v>
      </c>
      <c r="C63">
        <f>SUM(D63:AE63)</f>
        <v>26</v>
      </c>
      <c r="E63">
        <v>0</v>
      </c>
      <c r="F63">
        <v>2</v>
      </c>
      <c r="G63">
        <v>2</v>
      </c>
      <c r="H63">
        <v>0</v>
      </c>
      <c r="I63">
        <v>1</v>
      </c>
      <c r="J63">
        <v>1</v>
      </c>
      <c r="K63">
        <v>0</v>
      </c>
      <c r="L63">
        <v>1</v>
      </c>
      <c r="M63">
        <v>0</v>
      </c>
      <c r="N63">
        <v>3</v>
      </c>
      <c r="O63">
        <v>5</v>
      </c>
      <c r="P63">
        <v>4</v>
      </c>
      <c r="Q63">
        <v>2</v>
      </c>
      <c r="R63">
        <v>3</v>
      </c>
      <c r="S63">
        <v>0</v>
      </c>
      <c r="T63">
        <v>0</v>
      </c>
      <c r="U63">
        <v>2</v>
      </c>
    </row>
    <row r="64" spans="1:21" outlineLevel="1" x14ac:dyDescent="0.35">
      <c r="B64" t="s">
        <v>161</v>
      </c>
      <c r="C64">
        <f t="shared" ref="C64:C67" si="9">SUM(D64:AE64)</f>
        <v>143</v>
      </c>
      <c r="E64">
        <v>2</v>
      </c>
      <c r="F64">
        <v>32</v>
      </c>
      <c r="G64">
        <v>36</v>
      </c>
      <c r="H64">
        <v>1</v>
      </c>
      <c r="I64">
        <v>7</v>
      </c>
      <c r="J64">
        <v>37</v>
      </c>
      <c r="K64">
        <v>0</v>
      </c>
      <c r="L64">
        <v>5</v>
      </c>
      <c r="M64">
        <v>4</v>
      </c>
      <c r="N64">
        <v>5</v>
      </c>
      <c r="O64">
        <v>4</v>
      </c>
      <c r="P64">
        <v>6</v>
      </c>
      <c r="Q64">
        <v>1</v>
      </c>
      <c r="R64">
        <v>0</v>
      </c>
      <c r="S64">
        <v>0</v>
      </c>
      <c r="T64">
        <v>3</v>
      </c>
      <c r="U64">
        <v>0</v>
      </c>
    </row>
    <row r="65" spans="1:21" outlineLevel="1" x14ac:dyDescent="0.35">
      <c r="B65" t="s">
        <v>162</v>
      </c>
      <c r="C65">
        <f t="shared" si="9"/>
        <v>3</v>
      </c>
      <c r="E65">
        <v>0</v>
      </c>
      <c r="F65">
        <v>0</v>
      </c>
      <c r="G65">
        <v>2</v>
      </c>
      <c r="H65">
        <v>1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</row>
    <row r="66" spans="1:21" outlineLevel="1" x14ac:dyDescent="0.35">
      <c r="B66" t="s">
        <v>163</v>
      </c>
      <c r="C66">
        <f t="shared" si="9"/>
        <v>260</v>
      </c>
      <c r="E66">
        <v>2</v>
      </c>
      <c r="F66">
        <v>85</v>
      </c>
      <c r="G66">
        <v>34</v>
      </c>
      <c r="H66">
        <v>44</v>
      </c>
      <c r="I66">
        <v>4</v>
      </c>
      <c r="J66">
        <v>22</v>
      </c>
      <c r="K66">
        <v>0</v>
      </c>
      <c r="L66">
        <v>0</v>
      </c>
      <c r="M66">
        <v>53</v>
      </c>
      <c r="N66">
        <v>1</v>
      </c>
      <c r="O66">
        <v>2</v>
      </c>
      <c r="P66">
        <v>9</v>
      </c>
      <c r="Q66">
        <v>2</v>
      </c>
      <c r="R66">
        <v>2</v>
      </c>
      <c r="S66">
        <v>0</v>
      </c>
      <c r="T66">
        <v>0</v>
      </c>
      <c r="U66">
        <v>0</v>
      </c>
    </row>
    <row r="67" spans="1:21" outlineLevel="1" x14ac:dyDescent="0.35">
      <c r="B67" t="s">
        <v>164</v>
      </c>
      <c r="C67">
        <f t="shared" si="9"/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</row>
    <row r="68" spans="1:21" x14ac:dyDescent="0.35">
      <c r="B68" t="s">
        <v>139</v>
      </c>
      <c r="E68">
        <v>4</v>
      </c>
      <c r="F68">
        <v>119</v>
      </c>
      <c r="G68">
        <v>74</v>
      </c>
      <c r="H68">
        <v>46</v>
      </c>
      <c r="I68">
        <v>12</v>
      </c>
      <c r="J68">
        <v>60</v>
      </c>
      <c r="K68">
        <v>0</v>
      </c>
      <c r="L68">
        <v>6</v>
      </c>
      <c r="M68">
        <v>57</v>
      </c>
      <c r="N68">
        <v>9</v>
      </c>
      <c r="O68">
        <v>11</v>
      </c>
      <c r="P68">
        <v>19</v>
      </c>
      <c r="Q68">
        <v>5</v>
      </c>
      <c r="R68">
        <v>5</v>
      </c>
      <c r="S68">
        <v>0</v>
      </c>
      <c r="T68">
        <v>3</v>
      </c>
      <c r="U68">
        <v>2</v>
      </c>
    </row>
    <row r="69" spans="1:21" x14ac:dyDescent="0.35">
      <c r="B69" t="s">
        <v>166</v>
      </c>
      <c r="E69">
        <v>2</v>
      </c>
      <c r="F69">
        <v>34</v>
      </c>
      <c r="G69">
        <v>38</v>
      </c>
      <c r="H69">
        <v>1</v>
      </c>
      <c r="I69">
        <v>8</v>
      </c>
      <c r="J69">
        <v>38</v>
      </c>
      <c r="K69">
        <v>0</v>
      </c>
      <c r="L69">
        <v>6</v>
      </c>
      <c r="M69">
        <v>4</v>
      </c>
      <c r="N69">
        <v>8</v>
      </c>
      <c r="O69">
        <v>9</v>
      </c>
      <c r="P69">
        <v>10</v>
      </c>
      <c r="Q69">
        <v>3</v>
      </c>
      <c r="R69">
        <v>3</v>
      </c>
      <c r="S69">
        <v>0</v>
      </c>
      <c r="T69">
        <v>3</v>
      </c>
      <c r="U69">
        <v>2</v>
      </c>
    </row>
    <row r="71" spans="1:21" x14ac:dyDescent="0.35">
      <c r="A71" t="s">
        <v>178</v>
      </c>
    </row>
    <row r="72" spans="1:21" outlineLevel="1" x14ac:dyDescent="0.35">
      <c r="B72" t="s">
        <v>160</v>
      </c>
      <c r="C72">
        <f>SUM(D72:AE72)</f>
        <v>24</v>
      </c>
      <c r="E72">
        <v>0</v>
      </c>
      <c r="F72">
        <v>2</v>
      </c>
      <c r="G72">
        <v>3</v>
      </c>
      <c r="H72">
        <v>0</v>
      </c>
      <c r="I72">
        <v>1</v>
      </c>
      <c r="J72">
        <v>1</v>
      </c>
      <c r="K72">
        <v>0</v>
      </c>
      <c r="L72">
        <v>1</v>
      </c>
      <c r="M72">
        <v>3</v>
      </c>
      <c r="N72">
        <v>4</v>
      </c>
      <c r="O72">
        <v>1</v>
      </c>
      <c r="P72">
        <v>2</v>
      </c>
      <c r="Q72">
        <v>4</v>
      </c>
      <c r="R72">
        <v>2</v>
      </c>
      <c r="S72">
        <v>0</v>
      </c>
      <c r="T72">
        <v>0</v>
      </c>
      <c r="U72">
        <v>0</v>
      </c>
    </row>
    <row r="73" spans="1:21" outlineLevel="1" x14ac:dyDescent="0.35">
      <c r="B73" t="s">
        <v>161</v>
      </c>
      <c r="C73">
        <f t="shared" ref="C73:C77" si="10">SUM(D73:AE73)</f>
        <v>102</v>
      </c>
      <c r="E73">
        <v>1</v>
      </c>
      <c r="F73">
        <v>11</v>
      </c>
      <c r="G73">
        <v>21</v>
      </c>
      <c r="H73">
        <v>3</v>
      </c>
      <c r="I73">
        <v>10</v>
      </c>
      <c r="J73">
        <v>13</v>
      </c>
      <c r="K73">
        <v>0</v>
      </c>
      <c r="L73">
        <v>2</v>
      </c>
      <c r="M73">
        <v>5</v>
      </c>
      <c r="N73">
        <v>12</v>
      </c>
      <c r="O73">
        <v>7</v>
      </c>
      <c r="P73">
        <v>11</v>
      </c>
      <c r="Q73">
        <v>3</v>
      </c>
      <c r="R73">
        <v>3</v>
      </c>
      <c r="S73">
        <v>0</v>
      </c>
      <c r="T73">
        <v>0</v>
      </c>
      <c r="U73">
        <v>0</v>
      </c>
    </row>
    <row r="74" spans="1:21" outlineLevel="1" x14ac:dyDescent="0.35">
      <c r="B74" t="s">
        <v>162</v>
      </c>
      <c r="C74">
        <f t="shared" si="10"/>
        <v>13</v>
      </c>
      <c r="E74">
        <v>0</v>
      </c>
      <c r="F74">
        <v>6</v>
      </c>
      <c r="G74">
        <v>0</v>
      </c>
      <c r="H74">
        <v>2</v>
      </c>
      <c r="I74">
        <v>0</v>
      </c>
      <c r="J74">
        <v>2</v>
      </c>
      <c r="K74">
        <v>0</v>
      </c>
      <c r="L74">
        <v>1</v>
      </c>
      <c r="M74">
        <v>1</v>
      </c>
      <c r="N74">
        <v>1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</row>
    <row r="75" spans="1:21" outlineLevel="1" x14ac:dyDescent="0.35">
      <c r="B75" t="s">
        <v>163</v>
      </c>
      <c r="C75">
        <f t="shared" si="10"/>
        <v>171</v>
      </c>
      <c r="E75">
        <v>2</v>
      </c>
      <c r="F75">
        <v>37</v>
      </c>
      <c r="G75">
        <v>16</v>
      </c>
      <c r="H75">
        <v>12</v>
      </c>
      <c r="I75">
        <v>7</v>
      </c>
      <c r="J75">
        <v>20</v>
      </c>
      <c r="K75">
        <v>1</v>
      </c>
      <c r="L75">
        <v>1</v>
      </c>
      <c r="M75">
        <v>12</v>
      </c>
      <c r="N75">
        <v>27</v>
      </c>
      <c r="O75">
        <v>6</v>
      </c>
      <c r="P75">
        <v>18</v>
      </c>
      <c r="Q75">
        <v>5</v>
      </c>
      <c r="R75">
        <v>2</v>
      </c>
      <c r="S75">
        <v>0</v>
      </c>
      <c r="T75">
        <v>5</v>
      </c>
      <c r="U75">
        <v>0</v>
      </c>
    </row>
    <row r="76" spans="1:21" outlineLevel="1" x14ac:dyDescent="0.35">
      <c r="B76" t="s">
        <v>164</v>
      </c>
      <c r="C76">
        <f t="shared" si="10"/>
        <v>1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1</v>
      </c>
      <c r="S76">
        <v>0</v>
      </c>
      <c r="T76">
        <v>0</v>
      </c>
      <c r="U76">
        <v>0</v>
      </c>
    </row>
    <row r="77" spans="1:21" outlineLevel="1" x14ac:dyDescent="0.35">
      <c r="B77" t="s">
        <v>170</v>
      </c>
      <c r="C77">
        <f t="shared" si="10"/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</row>
    <row r="78" spans="1:21" x14ac:dyDescent="0.35">
      <c r="B78" t="s">
        <v>139</v>
      </c>
      <c r="E78">
        <v>3</v>
      </c>
      <c r="F78">
        <v>56</v>
      </c>
      <c r="G78">
        <v>40</v>
      </c>
      <c r="H78">
        <v>17</v>
      </c>
      <c r="I78">
        <v>18</v>
      </c>
      <c r="J78">
        <v>36</v>
      </c>
      <c r="K78">
        <v>1</v>
      </c>
      <c r="L78">
        <v>5</v>
      </c>
      <c r="M78">
        <v>21</v>
      </c>
      <c r="N78">
        <v>44</v>
      </c>
      <c r="O78">
        <v>14</v>
      </c>
      <c r="P78">
        <v>31</v>
      </c>
      <c r="Q78">
        <v>12</v>
      </c>
      <c r="R78">
        <v>8</v>
      </c>
      <c r="S78">
        <v>0</v>
      </c>
      <c r="T78">
        <v>5</v>
      </c>
      <c r="U78">
        <v>0</v>
      </c>
    </row>
    <row r="79" spans="1:21" x14ac:dyDescent="0.35">
      <c r="B79" t="s">
        <v>166</v>
      </c>
      <c r="E79">
        <v>1</v>
      </c>
      <c r="F79">
        <v>13</v>
      </c>
      <c r="G79">
        <v>24</v>
      </c>
      <c r="H79">
        <v>3</v>
      </c>
      <c r="I79">
        <v>11</v>
      </c>
      <c r="J79">
        <v>14</v>
      </c>
      <c r="K79">
        <v>0</v>
      </c>
      <c r="L79">
        <v>3</v>
      </c>
      <c r="M79">
        <v>8</v>
      </c>
      <c r="N79">
        <v>16</v>
      </c>
      <c r="O79">
        <v>8</v>
      </c>
      <c r="P79">
        <v>13</v>
      </c>
      <c r="Q79">
        <v>7</v>
      </c>
      <c r="R79">
        <v>5</v>
      </c>
      <c r="S79">
        <v>0</v>
      </c>
      <c r="T79">
        <v>0</v>
      </c>
      <c r="U79">
        <v>0</v>
      </c>
    </row>
    <row r="81" spans="1:21" x14ac:dyDescent="0.35">
      <c r="A81" t="s">
        <v>179</v>
      </c>
    </row>
    <row r="82" spans="1:21" outlineLevel="1" x14ac:dyDescent="0.35">
      <c r="B82" t="s">
        <v>160</v>
      </c>
      <c r="C82">
        <f>SUM(D82:AE82)</f>
        <v>27</v>
      </c>
      <c r="E82">
        <v>0</v>
      </c>
      <c r="F82">
        <v>3</v>
      </c>
      <c r="G82">
        <v>2</v>
      </c>
      <c r="H82">
        <v>1</v>
      </c>
      <c r="I82">
        <v>3</v>
      </c>
      <c r="J82">
        <v>2</v>
      </c>
      <c r="K82">
        <v>0</v>
      </c>
      <c r="L82">
        <v>1</v>
      </c>
      <c r="M82">
        <v>2</v>
      </c>
      <c r="N82">
        <v>0</v>
      </c>
      <c r="O82">
        <v>6</v>
      </c>
      <c r="P82">
        <v>0</v>
      </c>
      <c r="Q82">
        <v>2</v>
      </c>
      <c r="R82">
        <v>2</v>
      </c>
      <c r="S82">
        <v>0</v>
      </c>
      <c r="T82">
        <v>3</v>
      </c>
      <c r="U82">
        <v>0</v>
      </c>
    </row>
    <row r="83" spans="1:21" outlineLevel="1" x14ac:dyDescent="0.35">
      <c r="B83" t="s">
        <v>161</v>
      </c>
      <c r="C83">
        <f t="shared" ref="C83:C88" si="11">SUM(D83:AE83)</f>
        <v>89</v>
      </c>
      <c r="E83">
        <v>0</v>
      </c>
      <c r="F83">
        <v>4</v>
      </c>
      <c r="G83">
        <v>8</v>
      </c>
      <c r="H83">
        <v>5</v>
      </c>
      <c r="I83">
        <v>8</v>
      </c>
      <c r="J83">
        <v>7</v>
      </c>
      <c r="K83">
        <v>3</v>
      </c>
      <c r="L83">
        <v>0</v>
      </c>
      <c r="M83">
        <v>8</v>
      </c>
      <c r="N83">
        <v>15</v>
      </c>
      <c r="O83">
        <v>14</v>
      </c>
      <c r="P83">
        <v>4</v>
      </c>
      <c r="Q83">
        <v>2</v>
      </c>
      <c r="R83">
        <v>5</v>
      </c>
      <c r="S83">
        <v>2</v>
      </c>
      <c r="T83">
        <v>4</v>
      </c>
      <c r="U83">
        <v>0</v>
      </c>
    </row>
    <row r="84" spans="1:21" outlineLevel="1" x14ac:dyDescent="0.35">
      <c r="B84" t="s">
        <v>162</v>
      </c>
      <c r="C84">
        <f t="shared" si="11"/>
        <v>7</v>
      </c>
      <c r="E84">
        <v>0</v>
      </c>
      <c r="F84">
        <v>1</v>
      </c>
      <c r="G84">
        <v>2</v>
      </c>
      <c r="H84">
        <v>3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1</v>
      </c>
      <c r="Q84">
        <v>0</v>
      </c>
      <c r="R84">
        <v>0</v>
      </c>
      <c r="S84">
        <v>0</v>
      </c>
      <c r="T84">
        <v>0</v>
      </c>
      <c r="U84">
        <v>0</v>
      </c>
    </row>
    <row r="85" spans="1:21" outlineLevel="1" x14ac:dyDescent="0.35">
      <c r="B85" t="s">
        <v>163</v>
      </c>
      <c r="C85">
        <f t="shared" si="11"/>
        <v>230</v>
      </c>
      <c r="E85">
        <v>1</v>
      </c>
      <c r="F85">
        <v>77</v>
      </c>
      <c r="G85">
        <v>19</v>
      </c>
      <c r="H85">
        <v>22</v>
      </c>
      <c r="I85">
        <v>20</v>
      </c>
      <c r="J85">
        <v>24</v>
      </c>
      <c r="K85">
        <v>0</v>
      </c>
      <c r="L85">
        <v>3</v>
      </c>
      <c r="M85">
        <v>9</v>
      </c>
      <c r="N85">
        <v>11</v>
      </c>
      <c r="O85">
        <v>14</v>
      </c>
      <c r="P85">
        <v>9</v>
      </c>
      <c r="Q85">
        <v>9</v>
      </c>
      <c r="R85">
        <v>11</v>
      </c>
      <c r="S85">
        <v>0</v>
      </c>
      <c r="T85">
        <v>1</v>
      </c>
      <c r="U85">
        <v>0</v>
      </c>
    </row>
    <row r="86" spans="1:21" outlineLevel="1" x14ac:dyDescent="0.35">
      <c r="B86" t="s">
        <v>164</v>
      </c>
      <c r="C86">
        <f t="shared" si="11"/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</row>
    <row r="87" spans="1:21" outlineLevel="1" x14ac:dyDescent="0.35">
      <c r="B87" t="s">
        <v>165</v>
      </c>
      <c r="C87">
        <f t="shared" si="11"/>
        <v>1</v>
      </c>
      <c r="E87">
        <v>0</v>
      </c>
      <c r="F87">
        <v>0</v>
      </c>
      <c r="G87">
        <v>1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</row>
    <row r="88" spans="1:21" outlineLevel="1" x14ac:dyDescent="0.35">
      <c r="B88" t="s">
        <v>180</v>
      </c>
      <c r="C88">
        <f t="shared" si="11"/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</row>
    <row r="89" spans="1:21" x14ac:dyDescent="0.35">
      <c r="B89" t="s">
        <v>139</v>
      </c>
      <c r="E89">
        <v>1</v>
      </c>
      <c r="F89">
        <v>85</v>
      </c>
      <c r="G89">
        <v>32</v>
      </c>
      <c r="H89">
        <v>31</v>
      </c>
      <c r="I89">
        <v>31</v>
      </c>
      <c r="J89">
        <v>33</v>
      </c>
      <c r="K89">
        <v>3</v>
      </c>
      <c r="L89">
        <v>4</v>
      </c>
      <c r="M89">
        <v>19</v>
      </c>
      <c r="N89">
        <v>26</v>
      </c>
      <c r="O89">
        <v>34</v>
      </c>
      <c r="P89">
        <v>14</v>
      </c>
      <c r="Q89">
        <v>13</v>
      </c>
      <c r="R89">
        <v>18</v>
      </c>
      <c r="S89">
        <v>2</v>
      </c>
      <c r="T89">
        <v>8</v>
      </c>
      <c r="U89">
        <v>0</v>
      </c>
    </row>
    <row r="90" spans="1:21" x14ac:dyDescent="0.35">
      <c r="B90" t="s">
        <v>166</v>
      </c>
      <c r="E90">
        <v>0</v>
      </c>
      <c r="F90">
        <v>7</v>
      </c>
      <c r="G90">
        <v>10</v>
      </c>
      <c r="H90">
        <v>6</v>
      </c>
      <c r="I90">
        <v>11</v>
      </c>
      <c r="J90">
        <v>9</v>
      </c>
      <c r="K90">
        <v>3</v>
      </c>
      <c r="L90">
        <v>1</v>
      </c>
      <c r="M90">
        <v>10</v>
      </c>
      <c r="N90">
        <v>15</v>
      </c>
      <c r="O90">
        <v>20</v>
      </c>
      <c r="P90">
        <v>4</v>
      </c>
      <c r="Q90">
        <v>4</v>
      </c>
      <c r="R90">
        <v>7</v>
      </c>
      <c r="S90">
        <v>2</v>
      </c>
      <c r="T90">
        <v>7</v>
      </c>
      <c r="U90">
        <v>0</v>
      </c>
    </row>
    <row r="91" spans="1:21" x14ac:dyDescent="0.35">
      <c r="B91" t="s">
        <v>181</v>
      </c>
      <c r="E91" s="4">
        <f ca="1">E89/E$3*12</f>
        <v>0.30560271646859083</v>
      </c>
      <c r="F91" s="4">
        <f>F89/F$3*12</f>
        <v>29.912023460410559</v>
      </c>
      <c r="G91" s="4">
        <f t="shared" ref="G91:U91" si="12">G89/G$3*12</f>
        <v>11.975051975051977</v>
      </c>
      <c r="H91" s="4">
        <f t="shared" si="12"/>
        <v>19.442508710801395</v>
      </c>
      <c r="I91" s="4">
        <f t="shared" si="12"/>
        <v>23.347280334728033</v>
      </c>
      <c r="J91" s="4">
        <f t="shared" si="12"/>
        <v>11.082089552238806</v>
      </c>
      <c r="K91" s="4">
        <f t="shared" si="12"/>
        <v>12</v>
      </c>
      <c r="L91" s="4">
        <f t="shared" si="12"/>
        <v>8.3236994219653173</v>
      </c>
      <c r="M91" s="4">
        <f t="shared" si="12"/>
        <v>12.459016393442626</v>
      </c>
      <c r="N91" s="4">
        <f t="shared" si="12"/>
        <v>10.505050505050503</v>
      </c>
      <c r="O91" s="4">
        <f t="shared" si="12"/>
        <v>17.947214076246333</v>
      </c>
      <c r="P91" s="4">
        <f t="shared" si="12"/>
        <v>6.7469879518072293</v>
      </c>
      <c r="Q91" s="4">
        <f t="shared" si="12"/>
        <v>8.9655172413793114</v>
      </c>
      <c r="R91" s="4">
        <f t="shared" si="12"/>
        <v>7.0054054054054049</v>
      </c>
      <c r="S91" s="4">
        <f t="shared" si="12"/>
        <v>4.3636363636363633</v>
      </c>
      <c r="T91" s="4">
        <f t="shared" si="12"/>
        <v>5.7370517928286846</v>
      </c>
      <c r="U91" s="4">
        <f t="shared" si="12"/>
        <v>0</v>
      </c>
    </row>
    <row r="92" spans="1:21" x14ac:dyDescent="0.35">
      <c r="B92" t="s">
        <v>168</v>
      </c>
      <c r="E92" s="4">
        <f ca="1">E90/E$3*12</f>
        <v>0</v>
      </c>
      <c r="F92" s="4">
        <f t="shared" ref="F92:U92" si="13">F90/F$3*12</f>
        <v>2.4633431085043984</v>
      </c>
      <c r="G92" s="4">
        <f t="shared" si="13"/>
        <v>3.7422037422037424</v>
      </c>
      <c r="H92" s="4">
        <f t="shared" si="13"/>
        <v>3.7630662020905925</v>
      </c>
      <c r="I92" s="4">
        <f t="shared" si="13"/>
        <v>8.2845188284518834</v>
      </c>
      <c r="J92" s="4">
        <f t="shared" si="13"/>
        <v>3.022388059701492</v>
      </c>
      <c r="K92" s="4">
        <f t="shared" si="13"/>
        <v>12</v>
      </c>
      <c r="L92" s="4">
        <f t="shared" si="13"/>
        <v>2.0809248554913293</v>
      </c>
      <c r="M92" s="4">
        <f t="shared" si="13"/>
        <v>6.557377049180328</v>
      </c>
      <c r="N92" s="4">
        <f t="shared" si="13"/>
        <v>6.0606060606060597</v>
      </c>
      <c r="O92" s="4">
        <f t="shared" si="13"/>
        <v>10.557184750733137</v>
      </c>
      <c r="P92" s="4">
        <f t="shared" si="13"/>
        <v>1.927710843373494</v>
      </c>
      <c r="Q92" s="4">
        <f t="shared" si="13"/>
        <v>2.7586206896551726</v>
      </c>
      <c r="R92" s="4">
        <f t="shared" si="13"/>
        <v>2.724324324324324</v>
      </c>
      <c r="S92" s="4">
        <f t="shared" si="13"/>
        <v>4.3636363636363633</v>
      </c>
      <c r="T92" s="4">
        <f t="shared" si="13"/>
        <v>5.0199203187250987</v>
      </c>
      <c r="U92" s="4">
        <f t="shared" si="13"/>
        <v>0</v>
      </c>
    </row>
    <row r="93" spans="1:21" x14ac:dyDescent="0.35">
      <c r="A93" t="s">
        <v>182</v>
      </c>
    </row>
    <row r="94" spans="1:21" outlineLevel="1" x14ac:dyDescent="0.35">
      <c r="B94" t="s">
        <v>160</v>
      </c>
      <c r="C94">
        <f>SUM(D94:AE94)</f>
        <v>71</v>
      </c>
      <c r="E94" t="s">
        <v>183</v>
      </c>
      <c r="F94">
        <v>3</v>
      </c>
      <c r="G94">
        <v>5</v>
      </c>
      <c r="H94">
        <v>5</v>
      </c>
      <c r="I94">
        <v>2</v>
      </c>
      <c r="J94">
        <v>3</v>
      </c>
      <c r="K94">
        <v>0</v>
      </c>
      <c r="L94">
        <v>3</v>
      </c>
      <c r="M94">
        <v>1</v>
      </c>
      <c r="N94">
        <v>10</v>
      </c>
      <c r="O94">
        <v>8</v>
      </c>
      <c r="P94">
        <v>6</v>
      </c>
      <c r="Q94">
        <v>10</v>
      </c>
      <c r="R94">
        <v>7</v>
      </c>
      <c r="S94">
        <v>0</v>
      </c>
      <c r="T94">
        <v>8</v>
      </c>
      <c r="U94">
        <v>0</v>
      </c>
    </row>
    <row r="95" spans="1:21" outlineLevel="1" x14ac:dyDescent="0.35">
      <c r="B95" t="s">
        <v>161</v>
      </c>
      <c r="C95">
        <f t="shared" ref="C95:C100" si="14">SUM(D95:AE95)</f>
        <v>222</v>
      </c>
      <c r="E95">
        <v>0</v>
      </c>
      <c r="F95">
        <v>9</v>
      </c>
      <c r="G95">
        <v>20</v>
      </c>
      <c r="H95">
        <v>17</v>
      </c>
      <c r="I95">
        <v>10</v>
      </c>
      <c r="J95">
        <v>42</v>
      </c>
      <c r="K95">
        <v>1</v>
      </c>
      <c r="L95">
        <v>3</v>
      </c>
      <c r="M95">
        <v>9</v>
      </c>
      <c r="N95">
        <v>14</v>
      </c>
      <c r="O95">
        <v>19</v>
      </c>
      <c r="P95">
        <v>10</v>
      </c>
      <c r="Q95">
        <v>19</v>
      </c>
      <c r="R95">
        <v>21</v>
      </c>
      <c r="S95">
        <v>3</v>
      </c>
      <c r="T95">
        <v>21</v>
      </c>
      <c r="U95">
        <v>4</v>
      </c>
    </row>
    <row r="96" spans="1:21" outlineLevel="1" x14ac:dyDescent="0.35">
      <c r="B96" t="s">
        <v>162</v>
      </c>
      <c r="C96">
        <f t="shared" si="14"/>
        <v>5</v>
      </c>
      <c r="E96">
        <v>0</v>
      </c>
      <c r="F96">
        <v>1</v>
      </c>
      <c r="G96">
        <v>0</v>
      </c>
      <c r="H96">
        <v>0</v>
      </c>
      <c r="I96">
        <v>1</v>
      </c>
      <c r="J96">
        <v>2</v>
      </c>
      <c r="K96">
        <v>1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</row>
    <row r="97" spans="1:21" outlineLevel="1" x14ac:dyDescent="0.35">
      <c r="B97" t="s">
        <v>163</v>
      </c>
      <c r="C97">
        <f t="shared" si="14"/>
        <v>282</v>
      </c>
      <c r="E97">
        <v>37</v>
      </c>
      <c r="F97">
        <v>111</v>
      </c>
      <c r="G97">
        <v>6</v>
      </c>
      <c r="H97">
        <v>10</v>
      </c>
      <c r="I97">
        <v>9</v>
      </c>
      <c r="J97">
        <v>50</v>
      </c>
      <c r="K97">
        <v>6</v>
      </c>
      <c r="L97">
        <v>4</v>
      </c>
      <c r="M97">
        <v>16</v>
      </c>
      <c r="N97">
        <v>9</v>
      </c>
      <c r="O97">
        <v>8</v>
      </c>
      <c r="P97">
        <v>6</v>
      </c>
      <c r="Q97">
        <v>2</v>
      </c>
      <c r="R97">
        <v>6</v>
      </c>
      <c r="S97">
        <v>0</v>
      </c>
      <c r="T97">
        <v>1</v>
      </c>
      <c r="U97">
        <v>1</v>
      </c>
    </row>
    <row r="98" spans="1:21" outlineLevel="1" x14ac:dyDescent="0.35">
      <c r="B98" t="s">
        <v>164</v>
      </c>
      <c r="C98">
        <f t="shared" si="14"/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</row>
    <row r="99" spans="1:21" outlineLevel="1" x14ac:dyDescent="0.35">
      <c r="B99" t="s">
        <v>184</v>
      </c>
      <c r="C99">
        <f t="shared" si="14"/>
        <v>1</v>
      </c>
      <c r="E99">
        <v>0</v>
      </c>
      <c r="F99">
        <v>0</v>
      </c>
      <c r="G99">
        <v>0</v>
      </c>
      <c r="H99">
        <v>1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</row>
    <row r="100" spans="1:21" outlineLevel="1" x14ac:dyDescent="0.35">
      <c r="B100" t="s">
        <v>170</v>
      </c>
      <c r="C100">
        <f t="shared" si="14"/>
        <v>1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1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</row>
    <row r="101" spans="1:21" x14ac:dyDescent="0.35">
      <c r="B101" t="s">
        <v>139</v>
      </c>
      <c r="E101">
        <v>37</v>
      </c>
      <c r="F101">
        <v>124</v>
      </c>
      <c r="G101">
        <v>31</v>
      </c>
      <c r="H101">
        <v>33</v>
      </c>
      <c r="I101">
        <v>22</v>
      </c>
      <c r="J101">
        <v>97</v>
      </c>
      <c r="K101">
        <v>8</v>
      </c>
      <c r="L101">
        <v>10</v>
      </c>
      <c r="M101">
        <v>27</v>
      </c>
      <c r="N101">
        <v>33</v>
      </c>
      <c r="O101">
        <v>35</v>
      </c>
      <c r="P101">
        <v>22</v>
      </c>
      <c r="Q101">
        <v>31</v>
      </c>
      <c r="R101">
        <v>34</v>
      </c>
      <c r="S101">
        <v>3</v>
      </c>
      <c r="T101">
        <v>30</v>
      </c>
      <c r="U101">
        <v>5</v>
      </c>
    </row>
    <row r="102" spans="1:21" x14ac:dyDescent="0.35">
      <c r="B102" t="s">
        <v>166</v>
      </c>
      <c r="E102">
        <v>0</v>
      </c>
      <c r="F102">
        <v>12</v>
      </c>
      <c r="G102">
        <v>25</v>
      </c>
      <c r="H102">
        <v>22</v>
      </c>
      <c r="I102">
        <v>12</v>
      </c>
      <c r="J102">
        <v>45</v>
      </c>
      <c r="K102">
        <v>1</v>
      </c>
      <c r="L102">
        <v>6</v>
      </c>
      <c r="M102">
        <v>10</v>
      </c>
      <c r="N102">
        <v>24</v>
      </c>
      <c r="O102">
        <v>27</v>
      </c>
      <c r="P102">
        <v>16</v>
      </c>
      <c r="Q102">
        <v>29</v>
      </c>
      <c r="R102">
        <v>28</v>
      </c>
      <c r="S102">
        <v>3</v>
      </c>
      <c r="T102">
        <v>29</v>
      </c>
      <c r="U102">
        <v>4</v>
      </c>
    </row>
    <row r="103" spans="1:21" x14ac:dyDescent="0.35">
      <c r="A103" t="s">
        <v>185</v>
      </c>
    </row>
    <row r="104" spans="1:21" outlineLevel="1" x14ac:dyDescent="0.35">
      <c r="B104" t="s">
        <v>186</v>
      </c>
      <c r="C104">
        <f>SUM(D104:AE104)</f>
        <v>139</v>
      </c>
      <c r="E104">
        <v>0</v>
      </c>
      <c r="F104">
        <v>9</v>
      </c>
      <c r="G104">
        <v>8</v>
      </c>
      <c r="H104">
        <v>2</v>
      </c>
      <c r="I104">
        <v>6</v>
      </c>
      <c r="J104">
        <v>17</v>
      </c>
      <c r="K104">
        <v>3</v>
      </c>
      <c r="L104">
        <v>1</v>
      </c>
      <c r="M104">
        <v>4</v>
      </c>
      <c r="N104">
        <v>19</v>
      </c>
      <c r="O104">
        <v>19</v>
      </c>
      <c r="P104">
        <v>33</v>
      </c>
      <c r="Q104">
        <v>11</v>
      </c>
      <c r="R104">
        <v>6</v>
      </c>
      <c r="S104">
        <v>0</v>
      </c>
      <c r="T104">
        <v>0</v>
      </c>
      <c r="U104">
        <v>1</v>
      </c>
    </row>
    <row r="105" spans="1:21" outlineLevel="1" x14ac:dyDescent="0.35">
      <c r="B105" t="s">
        <v>187</v>
      </c>
      <c r="C105">
        <f>SUM(D105:AE105)</f>
        <v>461</v>
      </c>
      <c r="E105">
        <v>21</v>
      </c>
      <c r="F105">
        <v>92</v>
      </c>
      <c r="G105">
        <v>84</v>
      </c>
      <c r="H105">
        <v>60</v>
      </c>
      <c r="I105">
        <v>29</v>
      </c>
      <c r="J105">
        <v>88</v>
      </c>
      <c r="K105">
        <v>5</v>
      </c>
      <c r="L105">
        <v>13</v>
      </c>
      <c r="M105">
        <v>37</v>
      </c>
      <c r="N105">
        <v>32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</row>
    <row r="106" spans="1:21" outlineLevel="1" x14ac:dyDescent="0.35">
      <c r="B106" t="s">
        <v>162</v>
      </c>
      <c r="C106">
        <f>SUM(D106:AE106)</f>
        <v>0</v>
      </c>
    </row>
    <row r="107" spans="1:21" outlineLevel="1" x14ac:dyDescent="0.35">
      <c r="B107" t="s">
        <v>165</v>
      </c>
    </row>
    <row r="108" spans="1:21" outlineLevel="1" x14ac:dyDescent="0.35">
      <c r="B108" t="s">
        <v>171</v>
      </c>
    </row>
    <row r="109" spans="1:21" x14ac:dyDescent="0.35">
      <c r="B109" t="s">
        <v>139</v>
      </c>
      <c r="E109">
        <v>21</v>
      </c>
      <c r="F109">
        <v>101</v>
      </c>
      <c r="G109">
        <v>92</v>
      </c>
      <c r="H109">
        <v>62</v>
      </c>
      <c r="I109">
        <v>35</v>
      </c>
      <c r="J109">
        <v>105</v>
      </c>
      <c r="K109">
        <v>8</v>
      </c>
      <c r="L109">
        <v>14</v>
      </c>
      <c r="M109">
        <v>41</v>
      </c>
      <c r="N109">
        <v>51</v>
      </c>
      <c r="O109">
        <v>19</v>
      </c>
      <c r="P109">
        <v>33</v>
      </c>
      <c r="Q109">
        <v>11</v>
      </c>
      <c r="R109">
        <v>6</v>
      </c>
      <c r="S109">
        <v>0</v>
      </c>
      <c r="T109">
        <v>0</v>
      </c>
      <c r="U109">
        <v>1</v>
      </c>
    </row>
    <row r="110" spans="1:21" x14ac:dyDescent="0.35">
      <c r="B110" t="s">
        <v>188</v>
      </c>
      <c r="E110" s="4">
        <f ca="1">E109/E$3*12</f>
        <v>6.4176570458404081</v>
      </c>
      <c r="F110" s="4">
        <f t="shared" ref="F110:U110" si="15">F109/F$3*12</f>
        <v>35.542521994134901</v>
      </c>
      <c r="G110" s="4">
        <f t="shared" si="15"/>
        <v>34.428274428274435</v>
      </c>
      <c r="H110" s="4">
        <f t="shared" si="15"/>
        <v>38.88501742160279</v>
      </c>
      <c r="I110" s="4">
        <f t="shared" si="15"/>
        <v>26.359832635983267</v>
      </c>
      <c r="J110" s="4">
        <f t="shared" si="15"/>
        <v>35.261194029850742</v>
      </c>
      <c r="K110" s="4">
        <f t="shared" si="15"/>
        <v>32</v>
      </c>
      <c r="L110" s="4">
        <f t="shared" si="15"/>
        <v>29.132947976878611</v>
      </c>
      <c r="M110" s="4">
        <f t="shared" si="15"/>
        <v>26.885245901639347</v>
      </c>
      <c r="N110" s="4">
        <f t="shared" si="15"/>
        <v>20.606060606060602</v>
      </c>
      <c r="O110" s="4">
        <f t="shared" si="15"/>
        <v>10.029325513196479</v>
      </c>
      <c r="P110" s="4">
        <f t="shared" si="15"/>
        <v>15.903614457831324</v>
      </c>
      <c r="Q110" s="4">
        <f t="shared" si="15"/>
        <v>7.5862068965517242</v>
      </c>
      <c r="R110" s="4">
        <f t="shared" si="15"/>
        <v>2.3351351351351348</v>
      </c>
      <c r="S110" s="4">
        <f t="shared" si="15"/>
        <v>0</v>
      </c>
      <c r="T110" s="4">
        <f t="shared" si="15"/>
        <v>0</v>
      </c>
      <c r="U110" s="4">
        <f t="shared" si="15"/>
        <v>0.92544987146529578</v>
      </c>
    </row>
    <row r="111" spans="1:21" x14ac:dyDescent="0.35">
      <c r="A111" t="s">
        <v>189</v>
      </c>
    </row>
    <row r="112" spans="1:21" outlineLevel="1" x14ac:dyDescent="0.35">
      <c r="B112" t="s">
        <v>160</v>
      </c>
      <c r="C112">
        <f>SUM(D112:AE112)</f>
        <v>46</v>
      </c>
      <c r="E112">
        <v>0</v>
      </c>
      <c r="F112">
        <v>1</v>
      </c>
      <c r="G112">
        <v>4</v>
      </c>
      <c r="H112">
        <v>1</v>
      </c>
      <c r="I112">
        <v>5</v>
      </c>
      <c r="J112">
        <v>3</v>
      </c>
      <c r="K112">
        <v>0</v>
      </c>
      <c r="L112">
        <v>3</v>
      </c>
      <c r="M112">
        <v>1</v>
      </c>
      <c r="N112">
        <v>3</v>
      </c>
      <c r="O112">
        <v>6</v>
      </c>
      <c r="P112">
        <v>3</v>
      </c>
      <c r="Q112">
        <v>3</v>
      </c>
      <c r="R112">
        <v>12</v>
      </c>
      <c r="S112">
        <v>0</v>
      </c>
      <c r="T112">
        <v>1</v>
      </c>
      <c r="U112">
        <v>0</v>
      </c>
    </row>
    <row r="113" spans="1:21" outlineLevel="1" x14ac:dyDescent="0.35">
      <c r="B113" t="s">
        <v>161</v>
      </c>
      <c r="C113">
        <f t="shared" ref="C113:C116" si="16">SUM(D113:AE113)</f>
        <v>270</v>
      </c>
      <c r="E113">
        <v>1</v>
      </c>
      <c r="F113">
        <v>35</v>
      </c>
      <c r="G113">
        <v>31</v>
      </c>
      <c r="H113">
        <v>16</v>
      </c>
      <c r="I113">
        <v>33</v>
      </c>
      <c r="J113">
        <v>28</v>
      </c>
      <c r="K113">
        <v>1</v>
      </c>
      <c r="L113">
        <v>6</v>
      </c>
      <c r="M113">
        <v>18</v>
      </c>
      <c r="N113">
        <v>27</v>
      </c>
      <c r="O113">
        <v>14</v>
      </c>
      <c r="P113">
        <v>21</v>
      </c>
      <c r="Q113">
        <v>16</v>
      </c>
      <c r="R113">
        <v>19</v>
      </c>
      <c r="S113">
        <v>2</v>
      </c>
      <c r="T113">
        <v>1</v>
      </c>
      <c r="U113">
        <v>1</v>
      </c>
    </row>
    <row r="114" spans="1:21" outlineLevel="1" x14ac:dyDescent="0.35">
      <c r="B114" t="s">
        <v>162</v>
      </c>
      <c r="C114">
        <f t="shared" si="16"/>
        <v>8</v>
      </c>
      <c r="E114">
        <v>0</v>
      </c>
      <c r="F114">
        <v>1</v>
      </c>
      <c r="G114">
        <v>5</v>
      </c>
      <c r="H114">
        <v>2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</row>
    <row r="115" spans="1:21" outlineLevel="1" x14ac:dyDescent="0.35">
      <c r="B115" t="s">
        <v>163</v>
      </c>
      <c r="C115">
        <f t="shared" si="16"/>
        <v>198</v>
      </c>
      <c r="E115">
        <v>1</v>
      </c>
      <c r="F115">
        <v>55</v>
      </c>
      <c r="G115">
        <v>39</v>
      </c>
      <c r="H115">
        <v>14</v>
      </c>
      <c r="I115">
        <v>29</v>
      </c>
      <c r="J115">
        <v>54</v>
      </c>
      <c r="K115">
        <v>0</v>
      </c>
      <c r="L115">
        <v>0</v>
      </c>
      <c r="M115">
        <v>1</v>
      </c>
      <c r="N115">
        <v>0</v>
      </c>
      <c r="O115">
        <v>1</v>
      </c>
      <c r="P115">
        <v>1</v>
      </c>
      <c r="Q115">
        <v>3</v>
      </c>
      <c r="R115">
        <v>0</v>
      </c>
      <c r="S115">
        <v>0</v>
      </c>
      <c r="T115">
        <v>0</v>
      </c>
      <c r="U115">
        <v>0</v>
      </c>
    </row>
    <row r="116" spans="1:21" outlineLevel="1" x14ac:dyDescent="0.35">
      <c r="B116" t="s">
        <v>164</v>
      </c>
      <c r="C116">
        <f t="shared" si="16"/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0</v>
      </c>
      <c r="T116">
        <v>0</v>
      </c>
      <c r="U116">
        <v>0</v>
      </c>
    </row>
    <row r="117" spans="1:21" outlineLevel="1" x14ac:dyDescent="0.35">
      <c r="B117" t="s">
        <v>165</v>
      </c>
      <c r="C117">
        <f>SUM(D117:AE117)</f>
        <v>1</v>
      </c>
      <c r="E117">
        <v>0</v>
      </c>
      <c r="F117">
        <v>0</v>
      </c>
      <c r="G117">
        <v>1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</row>
    <row r="118" spans="1:21" outlineLevel="1" x14ac:dyDescent="0.35">
      <c r="B118" t="s">
        <v>190</v>
      </c>
      <c r="C118">
        <f>SUM(D118:AE118)</f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</row>
    <row r="119" spans="1:21" outlineLevel="1" x14ac:dyDescent="0.35">
      <c r="B119" t="s">
        <v>191</v>
      </c>
      <c r="C119">
        <f>SUM(D119:AE119)</f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</row>
    <row r="120" spans="1:21" outlineLevel="1" x14ac:dyDescent="0.35">
      <c r="B120" t="s">
        <v>184</v>
      </c>
      <c r="C120">
        <f>SUM(D120:AE120)</f>
        <v>2</v>
      </c>
      <c r="E120">
        <v>0</v>
      </c>
      <c r="F120">
        <v>0</v>
      </c>
      <c r="G120">
        <v>2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</row>
    <row r="121" spans="1:21" outlineLevel="1" x14ac:dyDescent="0.35">
      <c r="B121" t="s">
        <v>171</v>
      </c>
      <c r="C121">
        <f>SUM(D121:AE121)</f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</row>
    <row r="122" spans="1:21" x14ac:dyDescent="0.35">
      <c r="B122" t="s">
        <v>139</v>
      </c>
      <c r="E122">
        <v>2</v>
      </c>
      <c r="F122">
        <v>92</v>
      </c>
      <c r="G122">
        <v>82</v>
      </c>
      <c r="H122">
        <v>33</v>
      </c>
      <c r="I122">
        <v>67</v>
      </c>
      <c r="J122">
        <v>85</v>
      </c>
      <c r="K122">
        <v>1</v>
      </c>
      <c r="L122">
        <v>9</v>
      </c>
      <c r="M122">
        <v>20</v>
      </c>
      <c r="N122">
        <v>30</v>
      </c>
      <c r="O122">
        <v>21</v>
      </c>
      <c r="P122">
        <v>25</v>
      </c>
      <c r="Q122">
        <v>22</v>
      </c>
      <c r="R122">
        <v>31</v>
      </c>
      <c r="S122">
        <v>2</v>
      </c>
      <c r="T122">
        <v>2</v>
      </c>
      <c r="U122">
        <v>1</v>
      </c>
    </row>
    <row r="123" spans="1:21" x14ac:dyDescent="0.35">
      <c r="B123" t="s">
        <v>166</v>
      </c>
      <c r="E123">
        <v>1</v>
      </c>
      <c r="F123">
        <v>36</v>
      </c>
      <c r="G123">
        <v>35</v>
      </c>
      <c r="H123">
        <v>17</v>
      </c>
      <c r="I123">
        <v>38</v>
      </c>
      <c r="J123">
        <v>31</v>
      </c>
      <c r="K123">
        <v>1</v>
      </c>
      <c r="L123">
        <v>9</v>
      </c>
      <c r="M123">
        <v>19</v>
      </c>
      <c r="N123">
        <v>30</v>
      </c>
      <c r="O123">
        <v>20</v>
      </c>
      <c r="P123">
        <v>24</v>
      </c>
      <c r="Q123">
        <v>19</v>
      </c>
      <c r="R123">
        <v>31</v>
      </c>
      <c r="S123">
        <v>2</v>
      </c>
      <c r="T123">
        <v>2</v>
      </c>
      <c r="U123">
        <v>1</v>
      </c>
    </row>
    <row r="124" spans="1:21" x14ac:dyDescent="0.35">
      <c r="A124" t="s">
        <v>192</v>
      </c>
    </row>
    <row r="125" spans="1:21" outlineLevel="1" x14ac:dyDescent="0.35">
      <c r="B125" t="s">
        <v>160</v>
      </c>
      <c r="C125">
        <f>SUM(D125:AE125)</f>
        <v>6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3</v>
      </c>
      <c r="P125">
        <v>0</v>
      </c>
      <c r="Q125">
        <v>0</v>
      </c>
      <c r="R125">
        <v>2</v>
      </c>
      <c r="S125">
        <v>0</v>
      </c>
      <c r="T125">
        <v>1</v>
      </c>
      <c r="U125">
        <v>0</v>
      </c>
    </row>
    <row r="126" spans="1:21" outlineLevel="1" x14ac:dyDescent="0.35">
      <c r="B126" t="s">
        <v>161</v>
      </c>
      <c r="C126">
        <f t="shared" ref="C126:C128" si="17">SUM(D126:AE126)</f>
        <v>26</v>
      </c>
      <c r="E126">
        <v>0</v>
      </c>
      <c r="F126">
        <v>2</v>
      </c>
      <c r="G126">
        <v>1</v>
      </c>
      <c r="H126">
        <v>1</v>
      </c>
      <c r="I126">
        <v>0</v>
      </c>
      <c r="J126">
        <v>4</v>
      </c>
      <c r="K126">
        <v>0</v>
      </c>
      <c r="L126">
        <v>0</v>
      </c>
      <c r="M126">
        <v>0</v>
      </c>
      <c r="N126">
        <v>5</v>
      </c>
      <c r="O126">
        <v>4</v>
      </c>
      <c r="P126">
        <v>2</v>
      </c>
      <c r="Q126">
        <v>5</v>
      </c>
      <c r="R126">
        <v>2</v>
      </c>
      <c r="S126">
        <v>0</v>
      </c>
      <c r="T126">
        <v>0</v>
      </c>
      <c r="U126">
        <v>0</v>
      </c>
    </row>
    <row r="127" spans="1:21" outlineLevel="1" x14ac:dyDescent="0.35">
      <c r="B127" t="s">
        <v>164</v>
      </c>
      <c r="C127">
        <f t="shared" si="17"/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</row>
    <row r="128" spans="1:21" outlineLevel="1" x14ac:dyDescent="0.35">
      <c r="B128" t="s">
        <v>163</v>
      </c>
      <c r="C128">
        <f t="shared" si="17"/>
        <v>34</v>
      </c>
      <c r="E128">
        <v>0</v>
      </c>
      <c r="F128">
        <v>2</v>
      </c>
      <c r="G128">
        <v>0</v>
      </c>
      <c r="H128">
        <v>1</v>
      </c>
      <c r="I128">
        <v>1</v>
      </c>
      <c r="J128">
        <v>3</v>
      </c>
      <c r="K128">
        <v>1</v>
      </c>
      <c r="L128">
        <v>0</v>
      </c>
      <c r="M128">
        <v>0</v>
      </c>
      <c r="N128">
        <v>5</v>
      </c>
      <c r="O128">
        <v>6</v>
      </c>
      <c r="P128">
        <v>9</v>
      </c>
      <c r="Q128">
        <v>6</v>
      </c>
      <c r="R128">
        <v>0</v>
      </c>
      <c r="S128">
        <v>0</v>
      </c>
      <c r="T128">
        <v>0</v>
      </c>
      <c r="U128">
        <v>0</v>
      </c>
    </row>
    <row r="129" spans="1:21" x14ac:dyDescent="0.35">
      <c r="B129" t="s">
        <v>139</v>
      </c>
      <c r="E129">
        <v>0</v>
      </c>
      <c r="F129">
        <v>4</v>
      </c>
      <c r="G129">
        <v>1</v>
      </c>
      <c r="H129">
        <v>2</v>
      </c>
      <c r="I129">
        <v>1</v>
      </c>
      <c r="J129">
        <v>7</v>
      </c>
      <c r="K129">
        <v>1</v>
      </c>
      <c r="L129">
        <v>0</v>
      </c>
      <c r="M129">
        <v>0</v>
      </c>
      <c r="N129">
        <v>10</v>
      </c>
      <c r="O129">
        <v>13</v>
      </c>
      <c r="P129">
        <v>11</v>
      </c>
      <c r="Q129">
        <v>11</v>
      </c>
      <c r="R129">
        <v>4</v>
      </c>
      <c r="S129">
        <v>0</v>
      </c>
      <c r="T129">
        <v>1</v>
      </c>
      <c r="U129">
        <v>0</v>
      </c>
    </row>
    <row r="130" spans="1:21" x14ac:dyDescent="0.35">
      <c r="B130" t="s">
        <v>166</v>
      </c>
      <c r="E130">
        <v>0</v>
      </c>
      <c r="F130">
        <v>2</v>
      </c>
      <c r="G130">
        <v>1</v>
      </c>
      <c r="H130">
        <v>1</v>
      </c>
      <c r="I130">
        <v>0</v>
      </c>
      <c r="J130">
        <v>4</v>
      </c>
      <c r="K130">
        <v>0</v>
      </c>
      <c r="L130">
        <v>0</v>
      </c>
      <c r="M130">
        <v>0</v>
      </c>
      <c r="N130">
        <v>5</v>
      </c>
      <c r="O130">
        <v>7</v>
      </c>
      <c r="P130">
        <v>2</v>
      </c>
      <c r="Q130">
        <v>5</v>
      </c>
      <c r="R130">
        <v>4</v>
      </c>
      <c r="S130">
        <v>0</v>
      </c>
      <c r="T130">
        <v>1</v>
      </c>
      <c r="U130">
        <v>0</v>
      </c>
    </row>
    <row r="131" spans="1:21" x14ac:dyDescent="0.35">
      <c r="A131" t="s">
        <v>193</v>
      </c>
    </row>
    <row r="132" spans="1:21" outlineLevel="1" x14ac:dyDescent="0.35">
      <c r="B132" t="s">
        <v>160</v>
      </c>
      <c r="C132">
        <f>SUM(D132:AE132)</f>
        <v>12</v>
      </c>
      <c r="E132">
        <v>0</v>
      </c>
      <c r="F132">
        <v>1</v>
      </c>
      <c r="G132">
        <v>0</v>
      </c>
      <c r="H132">
        <v>0</v>
      </c>
      <c r="I132">
        <v>0</v>
      </c>
      <c r="J132">
        <v>2</v>
      </c>
      <c r="K132">
        <v>0</v>
      </c>
      <c r="L132">
        <v>0</v>
      </c>
      <c r="M132">
        <v>0</v>
      </c>
      <c r="N132">
        <v>1</v>
      </c>
      <c r="O132">
        <v>1</v>
      </c>
      <c r="P132">
        <v>1</v>
      </c>
      <c r="Q132">
        <v>1</v>
      </c>
      <c r="R132">
        <v>3</v>
      </c>
      <c r="S132">
        <v>0</v>
      </c>
      <c r="T132">
        <v>1</v>
      </c>
      <c r="U132">
        <v>1</v>
      </c>
    </row>
    <row r="133" spans="1:21" outlineLevel="1" x14ac:dyDescent="0.35">
      <c r="B133" t="s">
        <v>161</v>
      </c>
      <c r="C133">
        <f t="shared" ref="C133:C136" si="18">SUM(D133:AE133)</f>
        <v>31</v>
      </c>
      <c r="E133">
        <v>0</v>
      </c>
      <c r="F133">
        <v>1</v>
      </c>
      <c r="G133">
        <v>3</v>
      </c>
      <c r="H133">
        <v>0</v>
      </c>
      <c r="I133">
        <v>0</v>
      </c>
      <c r="J133">
        <v>1</v>
      </c>
      <c r="K133">
        <v>0</v>
      </c>
      <c r="L133">
        <v>0</v>
      </c>
      <c r="M133">
        <v>0</v>
      </c>
      <c r="N133">
        <v>2</v>
      </c>
      <c r="O133">
        <v>4</v>
      </c>
      <c r="P133">
        <v>5</v>
      </c>
      <c r="Q133">
        <v>3</v>
      </c>
      <c r="R133">
        <v>8</v>
      </c>
      <c r="S133">
        <v>1</v>
      </c>
      <c r="T133">
        <v>1</v>
      </c>
      <c r="U133">
        <v>2</v>
      </c>
    </row>
    <row r="134" spans="1:21" outlineLevel="1" x14ac:dyDescent="0.35">
      <c r="B134" t="s">
        <v>162</v>
      </c>
      <c r="C134">
        <f t="shared" si="18"/>
        <v>5</v>
      </c>
      <c r="E134">
        <v>0</v>
      </c>
      <c r="F134">
        <v>2</v>
      </c>
      <c r="G134">
        <v>0</v>
      </c>
      <c r="H134">
        <v>0</v>
      </c>
      <c r="I134">
        <v>1</v>
      </c>
      <c r="J134">
        <v>1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1</v>
      </c>
      <c r="Q134">
        <v>0</v>
      </c>
      <c r="R134">
        <v>0</v>
      </c>
      <c r="S134">
        <v>0</v>
      </c>
      <c r="T134">
        <v>0</v>
      </c>
      <c r="U134">
        <v>0</v>
      </c>
    </row>
    <row r="135" spans="1:21" outlineLevel="1" x14ac:dyDescent="0.35">
      <c r="B135" t="s">
        <v>164</v>
      </c>
      <c r="C135">
        <f t="shared" si="18"/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</row>
    <row r="136" spans="1:21" outlineLevel="1" x14ac:dyDescent="0.35">
      <c r="B136" t="s">
        <v>163</v>
      </c>
      <c r="C136">
        <f t="shared" si="18"/>
        <v>45</v>
      </c>
      <c r="E136">
        <v>0</v>
      </c>
      <c r="F136">
        <v>5</v>
      </c>
      <c r="G136">
        <v>1</v>
      </c>
      <c r="H136">
        <v>4</v>
      </c>
      <c r="I136">
        <v>6</v>
      </c>
      <c r="J136">
        <v>4</v>
      </c>
      <c r="K136">
        <v>0</v>
      </c>
      <c r="L136">
        <v>0</v>
      </c>
      <c r="M136">
        <v>0</v>
      </c>
      <c r="N136">
        <v>3</v>
      </c>
      <c r="O136">
        <v>10</v>
      </c>
      <c r="P136">
        <v>4</v>
      </c>
      <c r="Q136">
        <v>4</v>
      </c>
      <c r="R136">
        <v>2</v>
      </c>
      <c r="S136">
        <v>1</v>
      </c>
      <c r="T136">
        <v>1</v>
      </c>
      <c r="U136">
        <v>0</v>
      </c>
    </row>
    <row r="137" spans="1:21" x14ac:dyDescent="0.35">
      <c r="B137" t="s">
        <v>139</v>
      </c>
      <c r="E137">
        <v>0</v>
      </c>
      <c r="F137">
        <v>9</v>
      </c>
      <c r="G137">
        <v>4</v>
      </c>
      <c r="H137">
        <v>4</v>
      </c>
      <c r="I137">
        <v>7</v>
      </c>
      <c r="J137">
        <v>8</v>
      </c>
      <c r="K137">
        <v>0</v>
      </c>
      <c r="L137">
        <v>0</v>
      </c>
      <c r="M137">
        <v>0</v>
      </c>
      <c r="N137">
        <v>6</v>
      </c>
      <c r="O137">
        <v>15</v>
      </c>
      <c r="P137">
        <v>11</v>
      </c>
      <c r="Q137">
        <v>8</v>
      </c>
      <c r="R137">
        <v>13</v>
      </c>
      <c r="S137">
        <v>2</v>
      </c>
      <c r="T137">
        <v>3</v>
      </c>
      <c r="U137">
        <v>3</v>
      </c>
    </row>
    <row r="138" spans="1:21" x14ac:dyDescent="0.35">
      <c r="B138" t="s">
        <v>166</v>
      </c>
      <c r="E138">
        <v>0</v>
      </c>
      <c r="F138">
        <v>2</v>
      </c>
      <c r="G138">
        <v>3</v>
      </c>
      <c r="H138">
        <v>0</v>
      </c>
      <c r="I138">
        <v>0</v>
      </c>
      <c r="J138">
        <v>3</v>
      </c>
      <c r="K138">
        <v>0</v>
      </c>
      <c r="L138">
        <v>0</v>
      </c>
      <c r="M138">
        <v>0</v>
      </c>
      <c r="N138">
        <v>3</v>
      </c>
      <c r="O138">
        <v>5</v>
      </c>
      <c r="P138">
        <v>6</v>
      </c>
      <c r="Q138">
        <v>4</v>
      </c>
      <c r="R138">
        <v>11</v>
      </c>
      <c r="S138">
        <v>1</v>
      </c>
      <c r="T138">
        <v>2</v>
      </c>
      <c r="U138">
        <v>3</v>
      </c>
    </row>
    <row r="139" spans="1:21" x14ac:dyDescent="0.35">
      <c r="A139" t="s">
        <v>194</v>
      </c>
    </row>
    <row r="140" spans="1:21" outlineLevel="1" x14ac:dyDescent="0.35">
      <c r="B140" t="s">
        <v>160</v>
      </c>
      <c r="C140">
        <f>SUM(D140:AE140)</f>
        <v>42</v>
      </c>
      <c r="E140">
        <v>1</v>
      </c>
      <c r="F140">
        <v>1</v>
      </c>
      <c r="G140">
        <v>7</v>
      </c>
      <c r="H140">
        <v>1</v>
      </c>
      <c r="I140">
        <v>3</v>
      </c>
      <c r="J140">
        <v>1</v>
      </c>
      <c r="K140">
        <v>0</v>
      </c>
      <c r="L140">
        <v>2</v>
      </c>
      <c r="M140">
        <v>0</v>
      </c>
      <c r="N140">
        <v>2</v>
      </c>
      <c r="O140">
        <v>5</v>
      </c>
      <c r="P140">
        <v>2</v>
      </c>
      <c r="Q140">
        <v>2</v>
      </c>
      <c r="R140">
        <v>7</v>
      </c>
      <c r="S140">
        <v>2</v>
      </c>
      <c r="T140">
        <v>3</v>
      </c>
      <c r="U140">
        <v>3</v>
      </c>
    </row>
    <row r="141" spans="1:21" outlineLevel="1" x14ac:dyDescent="0.35">
      <c r="B141" t="s">
        <v>161</v>
      </c>
      <c r="C141">
        <f t="shared" ref="C141:C143" si="19">SUM(D141:AE141)</f>
        <v>246</v>
      </c>
      <c r="E141">
        <v>0</v>
      </c>
      <c r="F141">
        <v>152</v>
      </c>
      <c r="G141">
        <v>10</v>
      </c>
      <c r="H141">
        <v>4</v>
      </c>
      <c r="I141">
        <v>11</v>
      </c>
      <c r="J141">
        <v>13</v>
      </c>
      <c r="K141">
        <v>0</v>
      </c>
      <c r="L141">
        <v>3</v>
      </c>
      <c r="M141">
        <v>4</v>
      </c>
      <c r="N141">
        <v>8</v>
      </c>
      <c r="O141">
        <v>7</v>
      </c>
      <c r="P141">
        <v>3</v>
      </c>
      <c r="Q141">
        <v>5</v>
      </c>
      <c r="R141">
        <v>11</v>
      </c>
      <c r="S141">
        <v>2</v>
      </c>
      <c r="T141">
        <v>11</v>
      </c>
      <c r="U141">
        <v>2</v>
      </c>
    </row>
    <row r="142" spans="1:21" outlineLevel="1" x14ac:dyDescent="0.35">
      <c r="B142" t="s">
        <v>164</v>
      </c>
      <c r="C142">
        <f t="shared" si="19"/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</row>
    <row r="143" spans="1:21" outlineLevel="1" x14ac:dyDescent="0.35">
      <c r="B143" t="s">
        <v>163</v>
      </c>
      <c r="C143">
        <f t="shared" si="19"/>
        <v>23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21</v>
      </c>
      <c r="K143">
        <v>0</v>
      </c>
      <c r="L143">
        <v>0</v>
      </c>
      <c r="M143">
        <v>0</v>
      </c>
      <c r="N143">
        <v>0</v>
      </c>
      <c r="O143">
        <v>1</v>
      </c>
      <c r="P143">
        <v>0</v>
      </c>
      <c r="Q143">
        <v>0</v>
      </c>
      <c r="R143">
        <v>1</v>
      </c>
      <c r="S143">
        <v>0</v>
      </c>
      <c r="T143">
        <v>0</v>
      </c>
      <c r="U143">
        <v>0</v>
      </c>
    </row>
    <row r="144" spans="1:21" x14ac:dyDescent="0.35">
      <c r="B144" t="s">
        <v>139</v>
      </c>
      <c r="E144">
        <v>1</v>
      </c>
      <c r="F144">
        <v>153</v>
      </c>
      <c r="G144">
        <v>17</v>
      </c>
      <c r="H144">
        <v>5</v>
      </c>
      <c r="I144">
        <v>14</v>
      </c>
      <c r="J144">
        <v>35</v>
      </c>
      <c r="K144">
        <v>0</v>
      </c>
      <c r="L144">
        <v>5</v>
      </c>
      <c r="M144">
        <v>4</v>
      </c>
      <c r="N144">
        <v>10</v>
      </c>
      <c r="O144">
        <v>13</v>
      </c>
      <c r="P144">
        <v>5</v>
      </c>
      <c r="Q144">
        <v>7</v>
      </c>
      <c r="R144">
        <v>19</v>
      </c>
      <c r="S144">
        <v>4</v>
      </c>
      <c r="T144">
        <v>14</v>
      </c>
      <c r="U144">
        <v>5</v>
      </c>
    </row>
    <row r="145" spans="1:21" x14ac:dyDescent="0.35">
      <c r="B145" t="s">
        <v>166</v>
      </c>
      <c r="E145">
        <v>1</v>
      </c>
      <c r="F145">
        <v>153</v>
      </c>
      <c r="G145">
        <v>17</v>
      </c>
      <c r="H145">
        <v>5</v>
      </c>
      <c r="I145">
        <v>14</v>
      </c>
      <c r="J145">
        <v>14</v>
      </c>
      <c r="K145">
        <v>0</v>
      </c>
      <c r="L145">
        <v>5</v>
      </c>
      <c r="M145">
        <v>4</v>
      </c>
      <c r="N145">
        <v>10</v>
      </c>
      <c r="O145">
        <v>12</v>
      </c>
      <c r="P145">
        <v>5</v>
      </c>
      <c r="Q145">
        <v>7</v>
      </c>
      <c r="R145">
        <v>18</v>
      </c>
      <c r="S145">
        <v>4</v>
      </c>
      <c r="T145">
        <v>14</v>
      </c>
      <c r="U145">
        <v>5</v>
      </c>
    </row>
    <row r="149" spans="1:21" x14ac:dyDescent="0.35">
      <c r="A149" t="s">
        <v>195</v>
      </c>
    </row>
    <row r="150" spans="1:21" outlineLevel="1" x14ac:dyDescent="0.35">
      <c r="B150" t="s">
        <v>160</v>
      </c>
      <c r="C150">
        <f>SUM(D150:AE150)</f>
        <v>9</v>
      </c>
      <c r="E150">
        <v>0</v>
      </c>
      <c r="F150">
        <v>1</v>
      </c>
      <c r="G150">
        <v>0</v>
      </c>
      <c r="H150">
        <v>1</v>
      </c>
      <c r="I150">
        <v>0</v>
      </c>
      <c r="J150">
        <v>1</v>
      </c>
      <c r="K150">
        <v>0</v>
      </c>
      <c r="L150">
        <v>0</v>
      </c>
      <c r="M150">
        <v>0</v>
      </c>
      <c r="N150">
        <v>0</v>
      </c>
      <c r="O150">
        <v>3</v>
      </c>
      <c r="P150">
        <v>0</v>
      </c>
      <c r="Q150">
        <v>1</v>
      </c>
      <c r="R150">
        <v>1</v>
      </c>
      <c r="S150">
        <v>0</v>
      </c>
      <c r="T150">
        <v>1</v>
      </c>
      <c r="U150">
        <v>0</v>
      </c>
    </row>
    <row r="151" spans="1:21" outlineLevel="1" x14ac:dyDescent="0.35">
      <c r="B151" t="s">
        <v>161</v>
      </c>
      <c r="C151">
        <f t="shared" ref="C151:C155" si="20">SUM(D151:AE151)</f>
        <v>29</v>
      </c>
      <c r="E151">
        <v>0</v>
      </c>
      <c r="F151">
        <v>1</v>
      </c>
      <c r="G151">
        <v>6</v>
      </c>
      <c r="H151">
        <v>0</v>
      </c>
      <c r="I151">
        <v>2</v>
      </c>
      <c r="J151">
        <v>2</v>
      </c>
      <c r="K151">
        <v>0</v>
      </c>
      <c r="L151">
        <v>0</v>
      </c>
      <c r="M151">
        <v>1</v>
      </c>
      <c r="N151">
        <v>2</v>
      </c>
      <c r="O151">
        <v>2</v>
      </c>
      <c r="P151">
        <v>3</v>
      </c>
      <c r="Q151">
        <v>3</v>
      </c>
      <c r="R151">
        <v>5</v>
      </c>
      <c r="S151">
        <v>0</v>
      </c>
      <c r="T151">
        <v>2</v>
      </c>
      <c r="U151">
        <v>0</v>
      </c>
    </row>
    <row r="152" spans="1:21" outlineLevel="1" x14ac:dyDescent="0.35">
      <c r="B152" t="s">
        <v>162</v>
      </c>
      <c r="C152">
        <f t="shared" si="20"/>
        <v>10</v>
      </c>
      <c r="E152">
        <v>0</v>
      </c>
      <c r="F152">
        <v>0</v>
      </c>
      <c r="G152">
        <v>3</v>
      </c>
      <c r="H152">
        <v>4</v>
      </c>
      <c r="I152">
        <v>0</v>
      </c>
      <c r="J152">
        <v>3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</row>
    <row r="153" spans="1:21" outlineLevel="1" x14ac:dyDescent="0.35">
      <c r="B153" t="s">
        <v>163</v>
      </c>
      <c r="C153">
        <f t="shared" si="20"/>
        <v>497</v>
      </c>
      <c r="E153">
        <v>3</v>
      </c>
      <c r="F153">
        <v>76</v>
      </c>
      <c r="G153">
        <v>133</v>
      </c>
      <c r="H153">
        <v>87</v>
      </c>
      <c r="I153">
        <v>32</v>
      </c>
      <c r="J153">
        <v>48</v>
      </c>
      <c r="K153">
        <v>0</v>
      </c>
      <c r="L153">
        <v>5</v>
      </c>
      <c r="M153">
        <v>13</v>
      </c>
      <c r="N153">
        <v>14</v>
      </c>
      <c r="O153">
        <v>15</v>
      </c>
      <c r="P153">
        <v>31</v>
      </c>
      <c r="Q153">
        <v>13</v>
      </c>
      <c r="R153">
        <v>22</v>
      </c>
      <c r="S153">
        <v>1</v>
      </c>
      <c r="T153">
        <v>4</v>
      </c>
      <c r="U153">
        <v>0</v>
      </c>
    </row>
    <row r="154" spans="1:21" outlineLevel="1" x14ac:dyDescent="0.35">
      <c r="B154" t="s">
        <v>164</v>
      </c>
      <c r="C154">
        <f t="shared" si="20"/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</row>
    <row r="155" spans="1:21" outlineLevel="1" x14ac:dyDescent="0.35">
      <c r="B155" t="s">
        <v>165</v>
      </c>
      <c r="C155">
        <f t="shared" si="20"/>
        <v>3</v>
      </c>
      <c r="E155">
        <v>0</v>
      </c>
      <c r="F155">
        <v>1</v>
      </c>
      <c r="G155">
        <v>1</v>
      </c>
      <c r="H155">
        <v>1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</row>
    <row r="156" spans="1:21" x14ac:dyDescent="0.35">
      <c r="B156" t="s">
        <v>139</v>
      </c>
      <c r="E156">
        <v>3</v>
      </c>
      <c r="F156">
        <v>79</v>
      </c>
      <c r="G156">
        <v>143</v>
      </c>
      <c r="H156">
        <v>93</v>
      </c>
      <c r="I156">
        <v>34</v>
      </c>
      <c r="J156">
        <v>54</v>
      </c>
      <c r="K156">
        <v>0</v>
      </c>
      <c r="L156">
        <v>5</v>
      </c>
      <c r="M156">
        <v>14</v>
      </c>
      <c r="N156">
        <v>16</v>
      </c>
      <c r="O156">
        <v>20</v>
      </c>
      <c r="P156">
        <v>34</v>
      </c>
      <c r="Q156">
        <v>17</v>
      </c>
      <c r="R156">
        <v>28</v>
      </c>
      <c r="S156">
        <v>1</v>
      </c>
      <c r="T156">
        <v>7</v>
      </c>
      <c r="U156">
        <v>0</v>
      </c>
    </row>
    <row r="157" spans="1:21" x14ac:dyDescent="0.35">
      <c r="B157" t="s">
        <v>166</v>
      </c>
      <c r="E157">
        <v>0</v>
      </c>
      <c r="F157">
        <v>2</v>
      </c>
      <c r="G157">
        <v>6</v>
      </c>
      <c r="H157">
        <v>1</v>
      </c>
      <c r="I157">
        <v>2</v>
      </c>
      <c r="J157">
        <v>3</v>
      </c>
      <c r="K157">
        <v>0</v>
      </c>
      <c r="L157">
        <v>0</v>
      </c>
      <c r="M157">
        <v>1</v>
      </c>
      <c r="N157">
        <v>2</v>
      </c>
      <c r="O157">
        <v>5</v>
      </c>
      <c r="P157">
        <v>3</v>
      </c>
      <c r="Q157">
        <v>4</v>
      </c>
      <c r="R157">
        <v>6</v>
      </c>
      <c r="S157">
        <v>0</v>
      </c>
      <c r="T157">
        <v>3</v>
      </c>
      <c r="U157">
        <v>0</v>
      </c>
    </row>
    <row r="158" spans="1:21" x14ac:dyDescent="0.35">
      <c r="A158" t="s">
        <v>196</v>
      </c>
    </row>
    <row r="159" spans="1:21" outlineLevel="1" x14ac:dyDescent="0.35">
      <c r="B159" t="s">
        <v>160</v>
      </c>
      <c r="C159">
        <f>SUM(D159:AE159)</f>
        <v>5</v>
      </c>
      <c r="E159">
        <v>0</v>
      </c>
      <c r="F159">
        <v>1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1</v>
      </c>
      <c r="N159">
        <v>0</v>
      </c>
      <c r="O159">
        <v>0</v>
      </c>
      <c r="P159">
        <v>1</v>
      </c>
      <c r="Q159">
        <v>0</v>
      </c>
      <c r="R159">
        <v>2</v>
      </c>
      <c r="S159">
        <v>0</v>
      </c>
      <c r="T159">
        <v>0</v>
      </c>
      <c r="U159">
        <v>0</v>
      </c>
    </row>
    <row r="160" spans="1:21" outlineLevel="1" x14ac:dyDescent="0.35">
      <c r="B160" t="s">
        <v>161</v>
      </c>
      <c r="C160">
        <f t="shared" ref="C160:C162" si="21">SUM(D160:AE160)</f>
        <v>26</v>
      </c>
      <c r="E160">
        <v>0</v>
      </c>
      <c r="F160">
        <v>6</v>
      </c>
      <c r="G160">
        <v>8</v>
      </c>
      <c r="H160">
        <v>0</v>
      </c>
      <c r="I160">
        <v>0</v>
      </c>
      <c r="J160">
        <v>1</v>
      </c>
      <c r="K160">
        <v>0</v>
      </c>
      <c r="L160">
        <v>0</v>
      </c>
      <c r="M160">
        <v>1</v>
      </c>
      <c r="N160">
        <v>2</v>
      </c>
      <c r="O160">
        <v>2</v>
      </c>
      <c r="P160">
        <v>0</v>
      </c>
      <c r="Q160">
        <v>4</v>
      </c>
      <c r="R160">
        <v>1</v>
      </c>
      <c r="S160">
        <v>0</v>
      </c>
      <c r="T160">
        <v>1</v>
      </c>
      <c r="U160">
        <v>0</v>
      </c>
    </row>
    <row r="161" spans="1:21" outlineLevel="1" x14ac:dyDescent="0.35">
      <c r="B161" t="s">
        <v>164</v>
      </c>
      <c r="C161">
        <f t="shared" si="21"/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</row>
    <row r="162" spans="1:21" outlineLevel="1" x14ac:dyDescent="0.35">
      <c r="B162" t="s">
        <v>163</v>
      </c>
      <c r="C162">
        <f t="shared" si="21"/>
        <v>177</v>
      </c>
      <c r="E162">
        <v>1</v>
      </c>
      <c r="F162">
        <v>11</v>
      </c>
      <c r="G162">
        <v>11</v>
      </c>
      <c r="H162">
        <v>5</v>
      </c>
      <c r="I162">
        <v>1</v>
      </c>
      <c r="J162">
        <v>7</v>
      </c>
      <c r="K162">
        <v>1</v>
      </c>
      <c r="L162">
        <v>1</v>
      </c>
      <c r="M162">
        <v>2</v>
      </c>
      <c r="N162">
        <v>13</v>
      </c>
      <c r="O162">
        <v>10</v>
      </c>
      <c r="P162">
        <v>47</v>
      </c>
      <c r="Q162">
        <v>28</v>
      </c>
      <c r="R162">
        <v>34</v>
      </c>
      <c r="S162">
        <v>1</v>
      </c>
      <c r="T162">
        <v>3</v>
      </c>
      <c r="U162">
        <v>1</v>
      </c>
    </row>
    <row r="163" spans="1:21" x14ac:dyDescent="0.35">
      <c r="B163" t="s">
        <v>139</v>
      </c>
      <c r="E163">
        <v>1</v>
      </c>
      <c r="F163">
        <v>18</v>
      </c>
      <c r="G163">
        <v>19</v>
      </c>
      <c r="H163">
        <v>5</v>
      </c>
      <c r="I163">
        <v>1</v>
      </c>
      <c r="J163">
        <v>8</v>
      </c>
      <c r="K163">
        <v>1</v>
      </c>
      <c r="L163">
        <v>1</v>
      </c>
      <c r="M163">
        <v>4</v>
      </c>
      <c r="N163">
        <v>15</v>
      </c>
      <c r="O163">
        <v>12</v>
      </c>
      <c r="P163">
        <v>48</v>
      </c>
      <c r="Q163">
        <v>32</v>
      </c>
      <c r="R163">
        <v>37</v>
      </c>
      <c r="S163">
        <v>1</v>
      </c>
      <c r="T163">
        <v>4</v>
      </c>
      <c r="U163">
        <v>1</v>
      </c>
    </row>
    <row r="164" spans="1:21" x14ac:dyDescent="0.35">
      <c r="B164" t="s">
        <v>166</v>
      </c>
      <c r="E164">
        <v>0</v>
      </c>
      <c r="F164">
        <v>7</v>
      </c>
      <c r="G164">
        <v>8</v>
      </c>
      <c r="H164">
        <v>0</v>
      </c>
      <c r="I164">
        <v>0</v>
      </c>
      <c r="J164">
        <v>1</v>
      </c>
      <c r="K164">
        <v>0</v>
      </c>
      <c r="L164">
        <v>0</v>
      </c>
      <c r="M164">
        <v>2</v>
      </c>
      <c r="N164">
        <v>2</v>
      </c>
      <c r="O164">
        <v>2</v>
      </c>
      <c r="P164">
        <v>1</v>
      </c>
      <c r="Q164">
        <v>4</v>
      </c>
      <c r="R164">
        <v>3</v>
      </c>
      <c r="S164">
        <v>0</v>
      </c>
      <c r="T164">
        <v>1</v>
      </c>
      <c r="U164">
        <v>0</v>
      </c>
    </row>
    <row r="165" spans="1:21" x14ac:dyDescent="0.35">
      <c r="A165" t="s">
        <v>197</v>
      </c>
    </row>
    <row r="166" spans="1:21" outlineLevel="1" x14ac:dyDescent="0.35">
      <c r="B166" t="s">
        <v>160</v>
      </c>
      <c r="C166">
        <f>SUM(D166:AE166)</f>
        <v>8</v>
      </c>
      <c r="E166">
        <v>0</v>
      </c>
      <c r="F166">
        <v>1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2</v>
      </c>
      <c r="O166">
        <v>1</v>
      </c>
      <c r="P166">
        <v>2</v>
      </c>
      <c r="Q166">
        <v>0</v>
      </c>
      <c r="R166">
        <v>2</v>
      </c>
      <c r="S166">
        <v>0</v>
      </c>
      <c r="T166">
        <v>0</v>
      </c>
      <c r="U166">
        <v>0</v>
      </c>
    </row>
    <row r="167" spans="1:21" outlineLevel="1" x14ac:dyDescent="0.35">
      <c r="B167" t="s">
        <v>161</v>
      </c>
      <c r="C167">
        <f t="shared" ref="C167:C169" si="22">SUM(D167:AE167)</f>
        <v>17</v>
      </c>
      <c r="E167">
        <v>0</v>
      </c>
      <c r="F167">
        <v>0</v>
      </c>
      <c r="G167">
        <v>1</v>
      </c>
      <c r="H167">
        <v>0</v>
      </c>
      <c r="I167">
        <v>1</v>
      </c>
      <c r="J167">
        <v>1</v>
      </c>
      <c r="K167">
        <v>0</v>
      </c>
      <c r="L167">
        <v>0</v>
      </c>
      <c r="M167">
        <v>5</v>
      </c>
      <c r="N167">
        <v>3</v>
      </c>
      <c r="O167">
        <v>2</v>
      </c>
      <c r="P167">
        <v>0</v>
      </c>
      <c r="Q167">
        <v>1</v>
      </c>
      <c r="R167">
        <v>3</v>
      </c>
      <c r="S167">
        <v>0</v>
      </c>
      <c r="T167">
        <v>0</v>
      </c>
      <c r="U167">
        <v>0</v>
      </c>
    </row>
    <row r="168" spans="1:21" outlineLevel="1" x14ac:dyDescent="0.35">
      <c r="B168" t="s">
        <v>164</v>
      </c>
      <c r="C168">
        <f t="shared" si="22"/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</row>
    <row r="169" spans="1:21" outlineLevel="1" x14ac:dyDescent="0.35">
      <c r="B169" t="s">
        <v>163</v>
      </c>
      <c r="C169">
        <f t="shared" si="22"/>
        <v>6</v>
      </c>
      <c r="E169">
        <v>0</v>
      </c>
      <c r="F169">
        <v>1</v>
      </c>
      <c r="G169">
        <v>1</v>
      </c>
      <c r="H169">
        <v>0</v>
      </c>
      <c r="I169">
        <v>3</v>
      </c>
      <c r="J169">
        <v>1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</row>
    <row r="170" spans="1:21" x14ac:dyDescent="0.35">
      <c r="B170" t="s">
        <v>139</v>
      </c>
      <c r="E170">
        <v>0</v>
      </c>
      <c r="F170">
        <v>2</v>
      </c>
      <c r="G170">
        <v>2</v>
      </c>
      <c r="H170">
        <v>0</v>
      </c>
      <c r="I170">
        <v>4</v>
      </c>
      <c r="J170">
        <v>2</v>
      </c>
      <c r="K170">
        <v>0</v>
      </c>
      <c r="L170">
        <v>0</v>
      </c>
      <c r="M170">
        <v>5</v>
      </c>
      <c r="N170">
        <v>5</v>
      </c>
      <c r="O170">
        <v>3</v>
      </c>
      <c r="P170">
        <v>2</v>
      </c>
      <c r="Q170">
        <v>1</v>
      </c>
      <c r="R170">
        <v>5</v>
      </c>
      <c r="S170">
        <v>0</v>
      </c>
      <c r="T170">
        <v>0</v>
      </c>
      <c r="U170">
        <v>0</v>
      </c>
    </row>
    <row r="171" spans="1:21" x14ac:dyDescent="0.35">
      <c r="B171" t="s">
        <v>166</v>
      </c>
      <c r="E171">
        <v>0</v>
      </c>
      <c r="F171">
        <v>1</v>
      </c>
      <c r="G171">
        <v>1</v>
      </c>
      <c r="H171">
        <v>0</v>
      </c>
      <c r="I171">
        <v>1</v>
      </c>
      <c r="J171">
        <v>1</v>
      </c>
      <c r="K171">
        <v>0</v>
      </c>
      <c r="L171">
        <v>0</v>
      </c>
      <c r="M171">
        <v>5</v>
      </c>
      <c r="N171">
        <v>5</v>
      </c>
      <c r="O171">
        <v>3</v>
      </c>
      <c r="P171">
        <v>2</v>
      </c>
      <c r="Q171">
        <v>1</v>
      </c>
      <c r="R171">
        <v>5</v>
      </c>
      <c r="S171">
        <v>0</v>
      </c>
      <c r="T171">
        <v>0</v>
      </c>
      <c r="U171">
        <v>0</v>
      </c>
    </row>
    <row r="172" spans="1:21" x14ac:dyDescent="0.35">
      <c r="A172" t="s">
        <v>198</v>
      </c>
    </row>
    <row r="173" spans="1:21" outlineLevel="1" x14ac:dyDescent="0.35">
      <c r="B173" t="s">
        <v>160</v>
      </c>
      <c r="C173">
        <f>SUM(D173:AE173)</f>
        <v>1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1</v>
      </c>
      <c r="S173">
        <v>0</v>
      </c>
      <c r="T173">
        <v>0</v>
      </c>
      <c r="U173">
        <v>0</v>
      </c>
    </row>
    <row r="174" spans="1:21" outlineLevel="1" x14ac:dyDescent="0.35">
      <c r="B174" t="s">
        <v>161</v>
      </c>
      <c r="C174">
        <f t="shared" ref="C174:C176" si="23">SUM(D174:AE174)</f>
        <v>44</v>
      </c>
      <c r="E174">
        <v>0</v>
      </c>
      <c r="F174">
        <v>3</v>
      </c>
      <c r="G174">
        <v>0</v>
      </c>
      <c r="H174">
        <v>0</v>
      </c>
      <c r="I174">
        <v>12</v>
      </c>
      <c r="J174">
        <v>6</v>
      </c>
      <c r="K174">
        <v>1</v>
      </c>
      <c r="L174">
        <v>0</v>
      </c>
      <c r="M174">
        <v>8</v>
      </c>
      <c r="N174">
        <v>2</v>
      </c>
      <c r="O174">
        <v>4</v>
      </c>
      <c r="P174">
        <v>1</v>
      </c>
      <c r="Q174">
        <v>4</v>
      </c>
      <c r="R174">
        <v>0</v>
      </c>
      <c r="S174">
        <v>1</v>
      </c>
      <c r="T174">
        <v>0</v>
      </c>
      <c r="U174">
        <v>2</v>
      </c>
    </row>
    <row r="175" spans="1:21" outlineLevel="1" x14ac:dyDescent="0.35">
      <c r="B175" t="s">
        <v>162</v>
      </c>
      <c r="C175">
        <f t="shared" si="23"/>
        <v>1</v>
      </c>
      <c r="E175">
        <v>0</v>
      </c>
      <c r="F175">
        <v>0</v>
      </c>
      <c r="G175">
        <v>1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</row>
    <row r="176" spans="1:21" outlineLevel="1" x14ac:dyDescent="0.35">
      <c r="B176" t="s">
        <v>163</v>
      </c>
      <c r="C176">
        <f t="shared" si="23"/>
        <v>5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2</v>
      </c>
      <c r="K176">
        <v>0</v>
      </c>
      <c r="L176">
        <v>0</v>
      </c>
      <c r="M176">
        <v>0</v>
      </c>
      <c r="N176">
        <v>0</v>
      </c>
      <c r="O176">
        <v>1</v>
      </c>
      <c r="P176">
        <v>0</v>
      </c>
      <c r="Q176">
        <v>0</v>
      </c>
      <c r="R176">
        <v>1</v>
      </c>
      <c r="S176">
        <v>0</v>
      </c>
      <c r="T176">
        <v>1</v>
      </c>
      <c r="U176">
        <v>0</v>
      </c>
    </row>
    <row r="177" spans="1:21" x14ac:dyDescent="0.35">
      <c r="B177" t="s">
        <v>139</v>
      </c>
      <c r="E177">
        <v>0</v>
      </c>
      <c r="F177">
        <v>3</v>
      </c>
      <c r="G177">
        <v>1</v>
      </c>
      <c r="H177">
        <v>0</v>
      </c>
      <c r="I177">
        <v>12</v>
      </c>
      <c r="J177">
        <v>8</v>
      </c>
      <c r="K177">
        <v>1</v>
      </c>
      <c r="L177">
        <v>0</v>
      </c>
      <c r="M177">
        <v>8</v>
      </c>
      <c r="N177">
        <v>2</v>
      </c>
      <c r="O177">
        <v>5</v>
      </c>
      <c r="P177">
        <v>1</v>
      </c>
      <c r="Q177">
        <v>4</v>
      </c>
      <c r="R177">
        <v>2</v>
      </c>
      <c r="S177">
        <v>1</v>
      </c>
      <c r="T177">
        <v>1</v>
      </c>
      <c r="U177">
        <v>2</v>
      </c>
    </row>
    <row r="178" spans="1:21" x14ac:dyDescent="0.35">
      <c r="B178" t="s">
        <v>166</v>
      </c>
      <c r="E178">
        <v>0</v>
      </c>
      <c r="F178">
        <v>3</v>
      </c>
      <c r="G178">
        <v>0</v>
      </c>
      <c r="H178">
        <v>0</v>
      </c>
      <c r="I178">
        <v>12</v>
      </c>
      <c r="J178">
        <v>6</v>
      </c>
      <c r="K178">
        <v>1</v>
      </c>
      <c r="L178">
        <v>0</v>
      </c>
      <c r="M178">
        <v>8</v>
      </c>
      <c r="N178">
        <v>2</v>
      </c>
      <c r="O178">
        <v>4</v>
      </c>
      <c r="P178">
        <v>1</v>
      </c>
      <c r="Q178">
        <v>4</v>
      </c>
      <c r="R178">
        <v>1</v>
      </c>
      <c r="S178">
        <v>1</v>
      </c>
      <c r="T178">
        <v>0</v>
      </c>
      <c r="U178">
        <v>2</v>
      </c>
    </row>
    <row r="179" spans="1:21" x14ac:dyDescent="0.35">
      <c r="A179" t="s">
        <v>199</v>
      </c>
    </row>
    <row r="180" spans="1:21" outlineLevel="1" x14ac:dyDescent="0.35">
      <c r="B180" t="s">
        <v>160</v>
      </c>
      <c r="C180">
        <f>SUM(D180:AE180)</f>
        <v>8</v>
      </c>
      <c r="E180">
        <v>0</v>
      </c>
      <c r="F180">
        <v>1</v>
      </c>
      <c r="G180">
        <v>0</v>
      </c>
      <c r="H180">
        <v>0</v>
      </c>
      <c r="I180">
        <v>1</v>
      </c>
      <c r="J180">
        <v>4</v>
      </c>
      <c r="K180">
        <v>0</v>
      </c>
      <c r="L180">
        <v>0</v>
      </c>
      <c r="M180">
        <v>1</v>
      </c>
      <c r="N180">
        <v>0</v>
      </c>
      <c r="O180">
        <v>1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</row>
    <row r="181" spans="1:21" outlineLevel="1" x14ac:dyDescent="0.35">
      <c r="B181" t="s">
        <v>161</v>
      </c>
      <c r="C181">
        <f t="shared" ref="C181:C184" si="24">SUM(D181:AE181)</f>
        <v>13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2</v>
      </c>
      <c r="K181">
        <v>0</v>
      </c>
      <c r="L181">
        <v>0</v>
      </c>
      <c r="M181">
        <v>4</v>
      </c>
      <c r="N181">
        <v>2</v>
      </c>
      <c r="O181">
        <v>1</v>
      </c>
      <c r="P181">
        <v>0</v>
      </c>
      <c r="Q181">
        <v>0</v>
      </c>
      <c r="R181">
        <v>3</v>
      </c>
      <c r="S181">
        <v>0</v>
      </c>
      <c r="T181">
        <v>1</v>
      </c>
      <c r="U181">
        <v>0</v>
      </c>
    </row>
    <row r="182" spans="1:21" outlineLevel="1" x14ac:dyDescent="0.35">
      <c r="B182" t="s">
        <v>162</v>
      </c>
      <c r="C182">
        <f t="shared" si="24"/>
        <v>1</v>
      </c>
      <c r="E182">
        <v>0</v>
      </c>
      <c r="F182">
        <v>1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</row>
    <row r="183" spans="1:21" outlineLevel="1" x14ac:dyDescent="0.35">
      <c r="B183" t="s">
        <v>163</v>
      </c>
      <c r="C183">
        <f t="shared" si="24"/>
        <v>5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1</v>
      </c>
      <c r="K183">
        <v>0</v>
      </c>
      <c r="L183">
        <v>0</v>
      </c>
      <c r="M183">
        <v>0</v>
      </c>
      <c r="N183">
        <v>1</v>
      </c>
      <c r="O183">
        <v>1</v>
      </c>
      <c r="P183">
        <v>0</v>
      </c>
      <c r="Q183">
        <v>0</v>
      </c>
      <c r="R183">
        <v>2</v>
      </c>
      <c r="S183">
        <v>0</v>
      </c>
      <c r="T183">
        <v>0</v>
      </c>
      <c r="U183">
        <v>0</v>
      </c>
    </row>
    <row r="184" spans="1:21" outlineLevel="1" x14ac:dyDescent="0.35">
      <c r="B184" t="s">
        <v>164</v>
      </c>
      <c r="C184">
        <f t="shared" si="24"/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</row>
    <row r="185" spans="1:21" x14ac:dyDescent="0.35">
      <c r="B185" t="s">
        <v>139</v>
      </c>
      <c r="E185">
        <v>0</v>
      </c>
      <c r="F185">
        <v>2</v>
      </c>
      <c r="G185">
        <v>0</v>
      </c>
      <c r="H185">
        <v>0</v>
      </c>
      <c r="I185">
        <v>1</v>
      </c>
      <c r="J185">
        <v>7</v>
      </c>
      <c r="K185">
        <v>0</v>
      </c>
      <c r="L185">
        <v>0</v>
      </c>
      <c r="M185">
        <v>5</v>
      </c>
      <c r="N185">
        <v>3</v>
      </c>
      <c r="O185">
        <v>3</v>
      </c>
      <c r="P185">
        <v>0</v>
      </c>
      <c r="Q185">
        <v>0</v>
      </c>
      <c r="R185">
        <v>5</v>
      </c>
      <c r="S185">
        <v>0</v>
      </c>
      <c r="T185">
        <v>1</v>
      </c>
      <c r="U185">
        <v>0</v>
      </c>
    </row>
    <row r="186" spans="1:21" x14ac:dyDescent="0.35">
      <c r="B186" t="s">
        <v>166</v>
      </c>
      <c r="E186">
        <v>0</v>
      </c>
      <c r="F186">
        <v>1</v>
      </c>
      <c r="G186">
        <v>0</v>
      </c>
      <c r="H186">
        <v>0</v>
      </c>
      <c r="I186">
        <v>1</v>
      </c>
      <c r="J186">
        <v>6</v>
      </c>
      <c r="K186">
        <v>0</v>
      </c>
      <c r="L186">
        <v>0</v>
      </c>
      <c r="M186">
        <v>5</v>
      </c>
      <c r="N186">
        <v>2</v>
      </c>
      <c r="O186">
        <v>2</v>
      </c>
      <c r="P186">
        <v>0</v>
      </c>
      <c r="Q186">
        <v>0</v>
      </c>
      <c r="R186">
        <v>3</v>
      </c>
      <c r="S186">
        <v>0</v>
      </c>
      <c r="T186">
        <v>1</v>
      </c>
      <c r="U186">
        <v>0</v>
      </c>
    </row>
    <row r="188" spans="1:21" x14ac:dyDescent="0.35">
      <c r="A188" t="s">
        <v>200</v>
      </c>
    </row>
    <row r="189" spans="1:21" outlineLevel="1" x14ac:dyDescent="0.35">
      <c r="B189" t="s">
        <v>160</v>
      </c>
      <c r="C189">
        <f>SUM(D189:AE189)</f>
        <v>4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2</v>
      </c>
      <c r="P189">
        <v>0</v>
      </c>
      <c r="Q189">
        <v>1</v>
      </c>
      <c r="R189">
        <v>1</v>
      </c>
      <c r="S189">
        <v>0</v>
      </c>
      <c r="T189">
        <v>0</v>
      </c>
      <c r="U189">
        <v>0</v>
      </c>
    </row>
    <row r="190" spans="1:21" outlineLevel="1" x14ac:dyDescent="0.35">
      <c r="B190" t="s">
        <v>161</v>
      </c>
      <c r="C190">
        <f t="shared" ref="C190" si="25">SUM(D190:AE190)</f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</row>
    <row r="191" spans="1:21" outlineLevel="1" x14ac:dyDescent="0.35">
      <c r="B191" t="s">
        <v>163</v>
      </c>
      <c r="C191">
        <f>SUM(D191:AE191)</f>
        <v>2</v>
      </c>
      <c r="E191">
        <v>0</v>
      </c>
      <c r="F191">
        <v>0</v>
      </c>
      <c r="G191">
        <v>0</v>
      </c>
      <c r="H191">
        <v>1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1</v>
      </c>
      <c r="S191">
        <v>0</v>
      </c>
      <c r="T191">
        <v>0</v>
      </c>
      <c r="U191">
        <v>0</v>
      </c>
    </row>
    <row r="192" spans="1:21" outlineLevel="1" x14ac:dyDescent="0.35">
      <c r="B192" t="s">
        <v>164</v>
      </c>
      <c r="C192">
        <f>SUM(D192:AE192)</f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</row>
    <row r="193" spans="1:21" x14ac:dyDescent="0.35">
      <c r="B193" t="s">
        <v>139</v>
      </c>
      <c r="E193">
        <v>0</v>
      </c>
      <c r="F193">
        <v>0</v>
      </c>
      <c r="G193">
        <v>0</v>
      </c>
      <c r="H193">
        <v>1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2</v>
      </c>
      <c r="P193">
        <v>0</v>
      </c>
      <c r="Q193">
        <v>1</v>
      </c>
      <c r="R193">
        <v>2</v>
      </c>
      <c r="S193">
        <v>0</v>
      </c>
      <c r="T193">
        <v>0</v>
      </c>
      <c r="U193">
        <v>0</v>
      </c>
    </row>
    <row r="194" spans="1:21" x14ac:dyDescent="0.35">
      <c r="B194" t="s">
        <v>166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2</v>
      </c>
      <c r="P194">
        <v>0</v>
      </c>
      <c r="Q194">
        <v>1</v>
      </c>
      <c r="R194">
        <v>1</v>
      </c>
      <c r="S194">
        <v>0</v>
      </c>
      <c r="T194">
        <v>0</v>
      </c>
      <c r="U194">
        <v>0</v>
      </c>
    </row>
    <row r="195" spans="1:21" x14ac:dyDescent="0.35">
      <c r="A195" t="s">
        <v>201</v>
      </c>
    </row>
    <row r="196" spans="1:21" outlineLevel="1" x14ac:dyDescent="0.35">
      <c r="B196" t="s">
        <v>160</v>
      </c>
      <c r="C196">
        <f>SUM(D196:AE196)</f>
        <v>2</v>
      </c>
      <c r="E196">
        <v>0</v>
      </c>
      <c r="F196">
        <v>0</v>
      </c>
      <c r="G196">
        <v>0</v>
      </c>
      <c r="H196">
        <v>1</v>
      </c>
      <c r="I196">
        <v>0</v>
      </c>
      <c r="J196">
        <v>0</v>
      </c>
      <c r="K196">
        <v>0</v>
      </c>
      <c r="L196">
        <v>0</v>
      </c>
      <c r="M196">
        <v>1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</row>
    <row r="197" spans="1:21" outlineLevel="1" x14ac:dyDescent="0.35">
      <c r="B197" t="s">
        <v>161</v>
      </c>
      <c r="C197">
        <f t="shared" ref="C197:C200" si="26">SUM(D197:AE197)</f>
        <v>32</v>
      </c>
      <c r="E197">
        <v>0</v>
      </c>
      <c r="F197">
        <v>2</v>
      </c>
      <c r="G197">
        <v>6</v>
      </c>
      <c r="H197">
        <v>2</v>
      </c>
      <c r="I197">
        <v>5</v>
      </c>
      <c r="J197">
        <v>5</v>
      </c>
      <c r="K197">
        <v>0</v>
      </c>
      <c r="L197">
        <v>0</v>
      </c>
      <c r="M197">
        <v>2</v>
      </c>
      <c r="N197">
        <v>4</v>
      </c>
      <c r="O197">
        <v>0</v>
      </c>
      <c r="P197">
        <v>1</v>
      </c>
      <c r="Q197">
        <v>0</v>
      </c>
      <c r="R197">
        <v>5</v>
      </c>
      <c r="S197">
        <v>0</v>
      </c>
      <c r="T197">
        <v>0</v>
      </c>
      <c r="U197">
        <v>0</v>
      </c>
    </row>
    <row r="198" spans="1:21" outlineLevel="1" x14ac:dyDescent="0.35">
      <c r="B198" t="s">
        <v>162</v>
      </c>
      <c r="C198">
        <f t="shared" si="26"/>
        <v>3</v>
      </c>
      <c r="E198">
        <v>0</v>
      </c>
      <c r="F198">
        <v>0</v>
      </c>
      <c r="G198">
        <v>0</v>
      </c>
      <c r="H198">
        <v>1</v>
      </c>
      <c r="I198">
        <v>2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</row>
    <row r="199" spans="1:21" outlineLevel="1" x14ac:dyDescent="0.35">
      <c r="B199" t="s">
        <v>163</v>
      </c>
      <c r="C199">
        <f t="shared" si="26"/>
        <v>53</v>
      </c>
      <c r="E199">
        <v>0</v>
      </c>
      <c r="F199">
        <v>10</v>
      </c>
      <c r="G199">
        <v>16</v>
      </c>
      <c r="H199">
        <v>3</v>
      </c>
      <c r="I199">
        <v>1</v>
      </c>
      <c r="J199">
        <v>9</v>
      </c>
      <c r="K199">
        <v>0</v>
      </c>
      <c r="L199">
        <v>0</v>
      </c>
      <c r="M199">
        <v>1</v>
      </c>
      <c r="N199">
        <v>0</v>
      </c>
      <c r="O199">
        <v>1</v>
      </c>
      <c r="P199">
        <v>10</v>
      </c>
      <c r="Q199">
        <v>1</v>
      </c>
      <c r="R199">
        <v>1</v>
      </c>
      <c r="S199">
        <v>0</v>
      </c>
      <c r="T199">
        <v>0</v>
      </c>
      <c r="U199">
        <v>0</v>
      </c>
    </row>
    <row r="200" spans="1:21" outlineLevel="1" x14ac:dyDescent="0.35">
      <c r="B200" t="s">
        <v>164</v>
      </c>
      <c r="C200">
        <f t="shared" si="26"/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</row>
    <row r="201" spans="1:21" x14ac:dyDescent="0.35">
      <c r="B201" t="s">
        <v>139</v>
      </c>
      <c r="E201">
        <v>0</v>
      </c>
      <c r="F201">
        <v>12</v>
      </c>
      <c r="G201">
        <v>22</v>
      </c>
      <c r="H201">
        <v>7</v>
      </c>
      <c r="I201">
        <v>8</v>
      </c>
      <c r="J201">
        <v>14</v>
      </c>
      <c r="K201">
        <v>0</v>
      </c>
      <c r="L201">
        <v>0</v>
      </c>
      <c r="M201">
        <v>4</v>
      </c>
      <c r="N201">
        <v>4</v>
      </c>
      <c r="O201">
        <v>1</v>
      </c>
      <c r="P201">
        <v>11</v>
      </c>
      <c r="Q201">
        <v>1</v>
      </c>
      <c r="R201">
        <v>6</v>
      </c>
      <c r="S201">
        <v>0</v>
      </c>
      <c r="T201">
        <v>0</v>
      </c>
      <c r="U201">
        <v>0</v>
      </c>
    </row>
    <row r="202" spans="1:21" x14ac:dyDescent="0.35">
      <c r="B202" t="s">
        <v>166</v>
      </c>
      <c r="E202">
        <v>0</v>
      </c>
      <c r="F202">
        <v>2</v>
      </c>
      <c r="G202">
        <v>6</v>
      </c>
      <c r="H202">
        <v>3</v>
      </c>
      <c r="I202">
        <v>5</v>
      </c>
      <c r="J202">
        <v>5</v>
      </c>
      <c r="K202">
        <v>0</v>
      </c>
      <c r="L202">
        <v>0</v>
      </c>
      <c r="M202">
        <v>3</v>
      </c>
      <c r="N202">
        <v>4</v>
      </c>
      <c r="O202">
        <v>0</v>
      </c>
      <c r="P202">
        <v>1</v>
      </c>
      <c r="Q202">
        <v>0</v>
      </c>
      <c r="R202">
        <v>5</v>
      </c>
      <c r="S202">
        <v>0</v>
      </c>
      <c r="T202">
        <v>0</v>
      </c>
      <c r="U202">
        <v>0</v>
      </c>
    </row>
    <row r="203" spans="1:21" x14ac:dyDescent="0.35">
      <c r="B203" t="s">
        <v>188</v>
      </c>
      <c r="E203" s="4">
        <f ca="1">E201/E$3*12</f>
        <v>0</v>
      </c>
      <c r="F203" s="4">
        <f>F201/F$3*12</f>
        <v>4.2228739002932549</v>
      </c>
      <c r="G203" s="4">
        <f t="shared" ref="G203:U203" si="27">G201/G$3*12</f>
        <v>8.2328482328482337</v>
      </c>
      <c r="H203" s="4">
        <f t="shared" si="27"/>
        <v>4.3902439024390247</v>
      </c>
      <c r="I203" s="4">
        <f t="shared" si="27"/>
        <v>6.02510460251046</v>
      </c>
      <c r="J203" s="4">
        <f t="shared" si="27"/>
        <v>4.7014925373134329</v>
      </c>
      <c r="K203" s="4">
        <f t="shared" si="27"/>
        <v>0</v>
      </c>
      <c r="L203" s="4">
        <f t="shared" si="27"/>
        <v>0</v>
      </c>
      <c r="M203" s="4">
        <f t="shared" si="27"/>
        <v>2.6229508196721314</v>
      </c>
      <c r="N203" s="4">
        <f t="shared" si="27"/>
        <v>1.6161616161616161</v>
      </c>
      <c r="O203" s="4">
        <f t="shared" si="27"/>
        <v>0.52785923753665687</v>
      </c>
      <c r="P203" s="4">
        <f t="shared" si="27"/>
        <v>5.3012048192771077</v>
      </c>
      <c r="Q203" s="4">
        <f t="shared" si="27"/>
        <v>0.68965517241379315</v>
      </c>
      <c r="R203" s="4">
        <f t="shared" si="27"/>
        <v>2.3351351351351348</v>
      </c>
      <c r="S203" s="4">
        <f t="shared" si="27"/>
        <v>0</v>
      </c>
      <c r="T203" s="4">
        <f t="shared" si="27"/>
        <v>0</v>
      </c>
      <c r="U203" s="4">
        <f t="shared" si="27"/>
        <v>0</v>
      </c>
    </row>
    <row r="204" spans="1:21" x14ac:dyDescent="0.35">
      <c r="B204" t="s">
        <v>168</v>
      </c>
      <c r="E204" s="4">
        <f ca="1">E202/E$3*12</f>
        <v>0</v>
      </c>
      <c r="F204" s="4">
        <f t="shared" ref="F204:U204" si="28">F202/F$3*12</f>
        <v>0.70381231671554245</v>
      </c>
      <c r="G204" s="4">
        <f t="shared" si="28"/>
        <v>2.2453222453222454</v>
      </c>
      <c r="H204" s="4">
        <f t="shared" si="28"/>
        <v>1.8815331010452963</v>
      </c>
      <c r="I204" s="4">
        <f t="shared" si="28"/>
        <v>3.7656903765690375</v>
      </c>
      <c r="J204" s="4">
        <f t="shared" si="28"/>
        <v>1.6791044776119401</v>
      </c>
      <c r="K204" s="4">
        <f t="shared" si="28"/>
        <v>0</v>
      </c>
      <c r="L204" s="4">
        <f t="shared" si="28"/>
        <v>0</v>
      </c>
      <c r="M204" s="4">
        <f t="shared" si="28"/>
        <v>1.9672131147540985</v>
      </c>
      <c r="N204" s="4">
        <f t="shared" si="28"/>
        <v>1.6161616161616161</v>
      </c>
      <c r="O204" s="4">
        <f t="shared" si="28"/>
        <v>0</v>
      </c>
      <c r="P204" s="4">
        <f t="shared" si="28"/>
        <v>0.48192771084337349</v>
      </c>
      <c r="Q204" s="4">
        <f t="shared" si="28"/>
        <v>0</v>
      </c>
      <c r="R204" s="4">
        <f t="shared" si="28"/>
        <v>1.9459459459459456</v>
      </c>
      <c r="S204" s="4">
        <f t="shared" si="28"/>
        <v>0</v>
      </c>
      <c r="T204" s="4">
        <f t="shared" si="28"/>
        <v>0</v>
      </c>
      <c r="U204" s="4">
        <f t="shared" si="28"/>
        <v>0</v>
      </c>
    </row>
    <row r="205" spans="1:21" x14ac:dyDescent="0.35">
      <c r="A205" t="s">
        <v>202</v>
      </c>
    </row>
    <row r="206" spans="1:21" outlineLevel="1" x14ac:dyDescent="0.35">
      <c r="B206" t="s">
        <v>160</v>
      </c>
      <c r="C206">
        <f>SUM(D206:AE206)</f>
        <v>51</v>
      </c>
      <c r="E206">
        <v>4</v>
      </c>
      <c r="F206">
        <v>6</v>
      </c>
      <c r="G206">
        <v>5</v>
      </c>
      <c r="H206">
        <v>1</v>
      </c>
      <c r="I206">
        <v>5</v>
      </c>
      <c r="J206">
        <v>4</v>
      </c>
      <c r="K206">
        <v>0</v>
      </c>
      <c r="L206">
        <v>2</v>
      </c>
      <c r="M206">
        <v>1</v>
      </c>
      <c r="N206">
        <v>7</v>
      </c>
      <c r="O206">
        <v>2</v>
      </c>
      <c r="P206">
        <v>2</v>
      </c>
      <c r="Q206">
        <v>3</v>
      </c>
      <c r="R206">
        <v>7</v>
      </c>
      <c r="S206">
        <v>0</v>
      </c>
      <c r="T206">
        <v>2</v>
      </c>
      <c r="U206">
        <v>0</v>
      </c>
    </row>
    <row r="207" spans="1:21" outlineLevel="1" x14ac:dyDescent="0.35">
      <c r="B207" t="s">
        <v>161</v>
      </c>
      <c r="C207">
        <f t="shared" ref="C207:C214" si="29">SUM(D207:AE207)</f>
        <v>288</v>
      </c>
      <c r="E207">
        <v>0</v>
      </c>
      <c r="F207">
        <v>18</v>
      </c>
      <c r="G207">
        <v>15</v>
      </c>
      <c r="H207">
        <v>11</v>
      </c>
      <c r="I207">
        <v>15</v>
      </c>
      <c r="J207">
        <v>41</v>
      </c>
      <c r="K207">
        <v>1</v>
      </c>
      <c r="L207">
        <v>2</v>
      </c>
      <c r="M207">
        <v>41</v>
      </c>
      <c r="N207">
        <v>83</v>
      </c>
      <c r="O207">
        <v>26</v>
      </c>
      <c r="P207">
        <v>15</v>
      </c>
      <c r="Q207">
        <v>5</v>
      </c>
      <c r="R207">
        <v>6</v>
      </c>
      <c r="S207">
        <v>3</v>
      </c>
      <c r="T207">
        <v>6</v>
      </c>
      <c r="U207">
        <v>0</v>
      </c>
    </row>
    <row r="208" spans="1:21" outlineLevel="1" x14ac:dyDescent="0.35">
      <c r="B208" t="s">
        <v>162</v>
      </c>
      <c r="C208">
        <f t="shared" si="29"/>
        <v>18</v>
      </c>
      <c r="E208">
        <v>0</v>
      </c>
      <c r="F208">
        <v>4</v>
      </c>
      <c r="G208">
        <v>6</v>
      </c>
      <c r="H208">
        <v>3</v>
      </c>
      <c r="I208">
        <v>2</v>
      </c>
      <c r="J208">
        <v>0</v>
      </c>
      <c r="K208">
        <v>0</v>
      </c>
      <c r="L208">
        <v>0</v>
      </c>
      <c r="M208">
        <v>0</v>
      </c>
      <c r="N208">
        <v>2</v>
      </c>
      <c r="O208">
        <v>0</v>
      </c>
      <c r="P208">
        <v>1</v>
      </c>
      <c r="Q208">
        <v>0</v>
      </c>
      <c r="R208">
        <v>0</v>
      </c>
      <c r="S208">
        <v>0</v>
      </c>
      <c r="T208">
        <v>0</v>
      </c>
      <c r="U208">
        <v>0</v>
      </c>
    </row>
    <row r="209" spans="1:21" outlineLevel="1" x14ac:dyDescent="0.35">
      <c r="B209" t="s">
        <v>163</v>
      </c>
      <c r="C209">
        <f t="shared" si="29"/>
        <v>1069</v>
      </c>
      <c r="E209">
        <v>2</v>
      </c>
      <c r="F209">
        <v>59</v>
      </c>
      <c r="G209">
        <v>58</v>
      </c>
      <c r="H209">
        <v>67</v>
      </c>
      <c r="I209">
        <v>54</v>
      </c>
      <c r="J209">
        <v>232</v>
      </c>
      <c r="K209">
        <v>20</v>
      </c>
      <c r="L209">
        <v>43</v>
      </c>
      <c r="M209">
        <v>83</v>
      </c>
      <c r="N209">
        <v>246</v>
      </c>
      <c r="O209">
        <v>96</v>
      </c>
      <c r="P209">
        <v>51</v>
      </c>
      <c r="Q209">
        <v>17</v>
      </c>
      <c r="R209">
        <v>31</v>
      </c>
      <c r="S209">
        <v>6</v>
      </c>
      <c r="T209">
        <v>4</v>
      </c>
      <c r="U209">
        <v>0</v>
      </c>
    </row>
    <row r="210" spans="1:21" outlineLevel="1" x14ac:dyDescent="0.35">
      <c r="B210" t="s">
        <v>164</v>
      </c>
      <c r="C210">
        <f t="shared" si="29"/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</row>
    <row r="211" spans="1:21" outlineLevel="1" x14ac:dyDescent="0.35">
      <c r="A211" s="2"/>
      <c r="B211" t="s">
        <v>165</v>
      </c>
      <c r="C211">
        <f t="shared" si="29"/>
        <v>55</v>
      </c>
      <c r="E211">
        <v>0</v>
      </c>
      <c r="F211">
        <v>2</v>
      </c>
      <c r="G211">
        <v>1</v>
      </c>
      <c r="H211">
        <v>1</v>
      </c>
      <c r="I211">
        <v>0</v>
      </c>
      <c r="J211">
        <v>3</v>
      </c>
      <c r="K211">
        <v>0</v>
      </c>
      <c r="L211">
        <v>0</v>
      </c>
      <c r="M211">
        <v>3</v>
      </c>
      <c r="N211">
        <v>45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</row>
    <row r="212" spans="1:21" outlineLevel="1" x14ac:dyDescent="0.35">
      <c r="B212" t="s">
        <v>184</v>
      </c>
      <c r="C212">
        <f t="shared" si="29"/>
        <v>22</v>
      </c>
      <c r="E212">
        <v>0</v>
      </c>
      <c r="F212">
        <v>3</v>
      </c>
      <c r="G212">
        <v>11</v>
      </c>
      <c r="H212">
        <v>8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</row>
    <row r="213" spans="1:21" outlineLevel="1" x14ac:dyDescent="0.35">
      <c r="B213" t="s">
        <v>180</v>
      </c>
      <c r="C213">
        <f t="shared" si="29"/>
        <v>1</v>
      </c>
      <c r="E213">
        <v>0</v>
      </c>
      <c r="F213">
        <v>1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</row>
    <row r="214" spans="1:21" outlineLevel="1" x14ac:dyDescent="0.35">
      <c r="B214" t="s">
        <v>171</v>
      </c>
      <c r="C214">
        <f t="shared" si="29"/>
        <v>16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1</v>
      </c>
      <c r="K214">
        <v>0</v>
      </c>
      <c r="L214">
        <v>0</v>
      </c>
      <c r="M214">
        <v>1</v>
      </c>
      <c r="N214">
        <v>1</v>
      </c>
      <c r="O214">
        <v>7</v>
      </c>
      <c r="P214">
        <v>2</v>
      </c>
      <c r="Q214">
        <v>0</v>
      </c>
      <c r="R214">
        <v>2</v>
      </c>
      <c r="S214">
        <v>1</v>
      </c>
      <c r="T214">
        <v>1</v>
      </c>
      <c r="U214">
        <v>0</v>
      </c>
    </row>
    <row r="215" spans="1:21" x14ac:dyDescent="0.35">
      <c r="B215" t="s">
        <v>139</v>
      </c>
      <c r="E215">
        <v>6</v>
      </c>
      <c r="F215">
        <v>93</v>
      </c>
      <c r="G215">
        <v>96</v>
      </c>
      <c r="H215">
        <v>91</v>
      </c>
      <c r="I215">
        <v>76</v>
      </c>
      <c r="J215">
        <v>281</v>
      </c>
      <c r="K215">
        <v>21</v>
      </c>
      <c r="L215">
        <v>47</v>
      </c>
      <c r="M215">
        <v>129</v>
      </c>
      <c r="N215">
        <v>384</v>
      </c>
      <c r="O215">
        <v>131</v>
      </c>
      <c r="P215">
        <v>71</v>
      </c>
      <c r="Q215">
        <v>25</v>
      </c>
      <c r="R215">
        <v>46</v>
      </c>
      <c r="S215">
        <v>10</v>
      </c>
      <c r="T215">
        <v>13</v>
      </c>
      <c r="U215">
        <v>0</v>
      </c>
    </row>
    <row r="216" spans="1:21" x14ac:dyDescent="0.35">
      <c r="A216" s="2"/>
      <c r="B216" t="s">
        <v>166</v>
      </c>
      <c r="E216">
        <v>4</v>
      </c>
      <c r="F216">
        <v>24</v>
      </c>
      <c r="G216">
        <v>20</v>
      </c>
      <c r="H216">
        <v>12</v>
      </c>
      <c r="I216">
        <v>20</v>
      </c>
      <c r="J216">
        <v>45</v>
      </c>
      <c r="K216">
        <v>1</v>
      </c>
      <c r="L216">
        <v>4</v>
      </c>
      <c r="M216">
        <v>42</v>
      </c>
      <c r="N216">
        <v>90</v>
      </c>
      <c r="O216">
        <v>28</v>
      </c>
      <c r="P216">
        <v>17</v>
      </c>
      <c r="Q216">
        <v>8</v>
      </c>
      <c r="R216">
        <v>13</v>
      </c>
      <c r="S216">
        <v>3</v>
      </c>
      <c r="T216">
        <v>8</v>
      </c>
      <c r="U216">
        <v>0</v>
      </c>
    </row>
    <row r="217" spans="1:21" x14ac:dyDescent="0.35">
      <c r="A217" s="2"/>
      <c r="B217" t="s">
        <v>188</v>
      </c>
      <c r="E217" s="4">
        <f ca="1">E215/E$3*12</f>
        <v>1.833616298811545</v>
      </c>
      <c r="F217" s="4">
        <f t="shared" ref="F217:U218" si="30">F215/F$3*12</f>
        <v>32.727272727272727</v>
      </c>
      <c r="G217" s="4">
        <f t="shared" si="30"/>
        <v>35.925155925155927</v>
      </c>
      <c r="H217" s="4">
        <f t="shared" si="30"/>
        <v>57.073170731707314</v>
      </c>
      <c r="I217" s="4">
        <f t="shared" si="30"/>
        <v>57.238493723849373</v>
      </c>
      <c r="J217" s="4">
        <f t="shared" si="30"/>
        <v>94.365671641791039</v>
      </c>
      <c r="K217" s="4">
        <f t="shared" si="30"/>
        <v>84</v>
      </c>
      <c r="L217" s="4">
        <f t="shared" si="30"/>
        <v>97.803468208092497</v>
      </c>
      <c r="M217" s="4">
        <f t="shared" si="30"/>
        <v>84.590163934426243</v>
      </c>
      <c r="N217" s="4">
        <f t="shared" si="30"/>
        <v>155.15151515151513</v>
      </c>
      <c r="O217" s="4">
        <f t="shared" si="30"/>
        <v>69.149560117302045</v>
      </c>
      <c r="P217" s="4">
        <f t="shared" si="30"/>
        <v>34.216867469879517</v>
      </c>
      <c r="Q217" s="4">
        <f t="shared" si="30"/>
        <v>17.241379310344829</v>
      </c>
      <c r="R217" s="4">
        <f t="shared" si="30"/>
        <v>17.902702702702701</v>
      </c>
      <c r="S217" s="4">
        <f t="shared" si="30"/>
        <v>21.818181818181817</v>
      </c>
      <c r="T217" s="4">
        <f t="shared" si="30"/>
        <v>9.3227091633466124</v>
      </c>
      <c r="U217" s="4">
        <f t="shared" si="30"/>
        <v>0</v>
      </c>
    </row>
    <row r="218" spans="1:21" x14ac:dyDescent="0.35">
      <c r="A218" s="2"/>
      <c r="B218" t="s">
        <v>168</v>
      </c>
      <c r="E218" s="4">
        <f ca="1">E216/E$3*12</f>
        <v>1.2224108658743633</v>
      </c>
      <c r="F218" s="4">
        <f t="shared" si="30"/>
        <v>8.4457478005865099</v>
      </c>
      <c r="G218" s="4">
        <f t="shared" si="30"/>
        <v>7.4844074844074848</v>
      </c>
      <c r="H218" s="4">
        <f t="shared" si="30"/>
        <v>7.526132404181185</v>
      </c>
      <c r="I218" s="4">
        <f t="shared" si="30"/>
        <v>15.06276150627615</v>
      </c>
      <c r="J218" s="4">
        <f t="shared" si="30"/>
        <v>15.111940298507463</v>
      </c>
      <c r="K218" s="4">
        <f t="shared" si="30"/>
        <v>4</v>
      </c>
      <c r="L218" s="4">
        <f t="shared" si="30"/>
        <v>8.3236994219653173</v>
      </c>
      <c r="M218" s="4">
        <f t="shared" si="30"/>
        <v>27.540983606557383</v>
      </c>
      <c r="N218" s="4">
        <f t="shared" si="30"/>
        <v>36.36363636363636</v>
      </c>
      <c r="O218" s="4">
        <f t="shared" si="30"/>
        <v>14.780058651026394</v>
      </c>
      <c r="P218" s="4">
        <f t="shared" si="30"/>
        <v>8.1927710843373482</v>
      </c>
      <c r="Q218" s="4">
        <f t="shared" si="30"/>
        <v>5.5172413793103452</v>
      </c>
      <c r="R218" s="4">
        <f t="shared" si="30"/>
        <v>5.0594594594594593</v>
      </c>
      <c r="S218" s="4">
        <f t="shared" si="30"/>
        <v>6.545454545454545</v>
      </c>
      <c r="T218" s="4">
        <f t="shared" si="30"/>
        <v>5.7370517928286846</v>
      </c>
      <c r="U218" s="4">
        <f t="shared" si="30"/>
        <v>0</v>
      </c>
    </row>
    <row r="219" spans="1:21" x14ac:dyDescent="0.35">
      <c r="A219" t="s">
        <v>203</v>
      </c>
    </row>
    <row r="220" spans="1:21" outlineLevel="1" x14ac:dyDescent="0.35">
      <c r="B220" t="s">
        <v>160</v>
      </c>
      <c r="C220">
        <f>SUM(D220:AE220)</f>
        <v>19</v>
      </c>
      <c r="E220">
        <v>1</v>
      </c>
      <c r="F220">
        <v>1</v>
      </c>
      <c r="G220">
        <v>4</v>
      </c>
      <c r="H220">
        <v>2</v>
      </c>
      <c r="I220">
        <v>3</v>
      </c>
      <c r="J220">
        <v>1</v>
      </c>
      <c r="K220">
        <v>0</v>
      </c>
      <c r="L220">
        <v>0</v>
      </c>
      <c r="M220">
        <v>0</v>
      </c>
      <c r="N220">
        <v>1</v>
      </c>
      <c r="O220">
        <v>4</v>
      </c>
      <c r="P220">
        <v>1</v>
      </c>
      <c r="Q220">
        <v>0</v>
      </c>
      <c r="R220">
        <v>1</v>
      </c>
      <c r="S220">
        <v>0</v>
      </c>
      <c r="T220">
        <v>0</v>
      </c>
      <c r="U220">
        <v>0</v>
      </c>
    </row>
    <row r="221" spans="1:21" outlineLevel="1" x14ac:dyDescent="0.35">
      <c r="B221" t="s">
        <v>161</v>
      </c>
      <c r="C221">
        <f t="shared" ref="C221:C225" si="31">SUM(D221:AE221)</f>
        <v>130</v>
      </c>
      <c r="E221">
        <v>1</v>
      </c>
      <c r="F221">
        <v>11</v>
      </c>
      <c r="G221">
        <v>18</v>
      </c>
      <c r="H221">
        <v>14</v>
      </c>
      <c r="I221">
        <v>17</v>
      </c>
      <c r="J221">
        <v>13</v>
      </c>
      <c r="K221">
        <v>0</v>
      </c>
      <c r="L221">
        <v>5</v>
      </c>
      <c r="M221">
        <v>12</v>
      </c>
      <c r="N221">
        <v>14</v>
      </c>
      <c r="O221">
        <v>5</v>
      </c>
      <c r="P221">
        <v>0</v>
      </c>
      <c r="Q221">
        <v>7</v>
      </c>
      <c r="R221">
        <v>10</v>
      </c>
      <c r="S221">
        <v>1</v>
      </c>
      <c r="T221">
        <v>2</v>
      </c>
      <c r="U221">
        <v>0</v>
      </c>
    </row>
    <row r="222" spans="1:21" outlineLevel="1" x14ac:dyDescent="0.35">
      <c r="B222" t="s">
        <v>162</v>
      </c>
      <c r="C222">
        <f t="shared" si="31"/>
        <v>3</v>
      </c>
      <c r="E222">
        <v>0</v>
      </c>
      <c r="F222">
        <v>1</v>
      </c>
      <c r="G222">
        <v>1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1</v>
      </c>
      <c r="T222">
        <v>0</v>
      </c>
      <c r="U222">
        <v>0</v>
      </c>
    </row>
    <row r="223" spans="1:21" outlineLevel="1" x14ac:dyDescent="0.35">
      <c r="B223" t="s">
        <v>163</v>
      </c>
      <c r="C223">
        <f t="shared" si="31"/>
        <v>58</v>
      </c>
      <c r="E223">
        <v>2</v>
      </c>
      <c r="F223">
        <v>8</v>
      </c>
      <c r="G223">
        <v>7</v>
      </c>
      <c r="H223">
        <v>1</v>
      </c>
      <c r="I223">
        <v>5</v>
      </c>
      <c r="J223">
        <v>12</v>
      </c>
      <c r="K223">
        <v>3</v>
      </c>
      <c r="L223">
        <v>1</v>
      </c>
      <c r="M223">
        <v>8</v>
      </c>
      <c r="N223">
        <v>2</v>
      </c>
      <c r="O223">
        <v>0</v>
      </c>
      <c r="P223">
        <v>3</v>
      </c>
      <c r="Q223">
        <v>2</v>
      </c>
      <c r="R223">
        <v>3</v>
      </c>
      <c r="S223">
        <v>1</v>
      </c>
      <c r="T223">
        <v>0</v>
      </c>
      <c r="U223">
        <v>0</v>
      </c>
    </row>
    <row r="224" spans="1:21" outlineLevel="1" x14ac:dyDescent="0.35">
      <c r="B224" t="s">
        <v>164</v>
      </c>
      <c r="C224">
        <f t="shared" si="31"/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</row>
    <row r="225" spans="1:21" outlineLevel="1" x14ac:dyDescent="0.35">
      <c r="B225" t="s">
        <v>184</v>
      </c>
      <c r="C225">
        <f t="shared" si="31"/>
        <v>1</v>
      </c>
      <c r="E225">
        <v>0</v>
      </c>
      <c r="F225">
        <v>1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</row>
    <row r="226" spans="1:21" x14ac:dyDescent="0.35">
      <c r="B226" t="s">
        <v>139</v>
      </c>
      <c r="E226">
        <v>7</v>
      </c>
      <c r="F226">
        <v>7</v>
      </c>
      <c r="G226">
        <v>9</v>
      </c>
      <c r="H226">
        <v>4</v>
      </c>
      <c r="I226">
        <v>16</v>
      </c>
      <c r="J226">
        <v>10</v>
      </c>
      <c r="K226">
        <v>13</v>
      </c>
      <c r="L226">
        <v>19</v>
      </c>
      <c r="M226">
        <v>19</v>
      </c>
      <c r="N226">
        <v>9</v>
      </c>
      <c r="O226">
        <v>2</v>
      </c>
      <c r="P226">
        <v>13</v>
      </c>
      <c r="Q226">
        <v>11</v>
      </c>
      <c r="R226">
        <v>13</v>
      </c>
      <c r="S226">
        <v>5</v>
      </c>
      <c r="T226">
        <v>9</v>
      </c>
      <c r="U226">
        <v>5</v>
      </c>
    </row>
    <row r="227" spans="1:21" x14ac:dyDescent="0.35">
      <c r="B227" t="s">
        <v>166</v>
      </c>
      <c r="E227">
        <v>2</v>
      </c>
      <c r="F227">
        <v>12</v>
      </c>
      <c r="G227">
        <v>22</v>
      </c>
      <c r="H227">
        <v>16</v>
      </c>
      <c r="I227">
        <v>20</v>
      </c>
      <c r="J227">
        <v>14</v>
      </c>
      <c r="K227">
        <v>0</v>
      </c>
      <c r="L227">
        <v>5</v>
      </c>
      <c r="M227">
        <v>12</v>
      </c>
      <c r="N227">
        <v>15</v>
      </c>
      <c r="O227">
        <v>9</v>
      </c>
      <c r="P227">
        <v>1</v>
      </c>
      <c r="Q227">
        <v>7</v>
      </c>
      <c r="R227">
        <v>11</v>
      </c>
      <c r="S227">
        <v>1</v>
      </c>
      <c r="T227">
        <v>2</v>
      </c>
      <c r="U227">
        <v>0</v>
      </c>
    </row>
    <row r="229" spans="1:21" x14ac:dyDescent="0.35">
      <c r="A229" t="s">
        <v>204</v>
      </c>
    </row>
    <row r="230" spans="1:21" outlineLevel="1" x14ac:dyDescent="0.35">
      <c r="B230" t="s">
        <v>160</v>
      </c>
      <c r="C230">
        <f>SUM(D230:AE230)</f>
        <v>27</v>
      </c>
      <c r="E230">
        <v>0</v>
      </c>
      <c r="F230">
        <v>0</v>
      </c>
      <c r="G230">
        <v>4</v>
      </c>
      <c r="H230">
        <v>0</v>
      </c>
      <c r="I230">
        <v>1</v>
      </c>
      <c r="J230">
        <v>1</v>
      </c>
      <c r="K230">
        <v>0</v>
      </c>
      <c r="L230">
        <v>1</v>
      </c>
      <c r="M230">
        <v>0</v>
      </c>
      <c r="N230">
        <v>4</v>
      </c>
      <c r="O230">
        <v>6</v>
      </c>
      <c r="P230">
        <v>2</v>
      </c>
      <c r="Q230">
        <v>1</v>
      </c>
      <c r="R230">
        <v>5</v>
      </c>
      <c r="S230">
        <v>0</v>
      </c>
      <c r="T230">
        <v>2</v>
      </c>
      <c r="U230">
        <v>0</v>
      </c>
    </row>
    <row r="231" spans="1:21" outlineLevel="1" x14ac:dyDescent="0.35">
      <c r="B231" t="s">
        <v>161</v>
      </c>
      <c r="C231">
        <f t="shared" ref="C231:C234" si="32">SUM(D231:AE231)</f>
        <v>86</v>
      </c>
      <c r="E231">
        <v>0</v>
      </c>
      <c r="F231">
        <v>12</v>
      </c>
      <c r="G231">
        <v>8</v>
      </c>
      <c r="H231">
        <v>16</v>
      </c>
      <c r="I231">
        <v>15</v>
      </c>
      <c r="J231">
        <v>11</v>
      </c>
      <c r="K231">
        <v>0</v>
      </c>
      <c r="L231">
        <v>0</v>
      </c>
      <c r="M231">
        <v>0</v>
      </c>
      <c r="N231">
        <v>4</v>
      </c>
      <c r="O231">
        <v>6</v>
      </c>
      <c r="P231">
        <v>2</v>
      </c>
      <c r="Q231">
        <v>3</v>
      </c>
      <c r="R231">
        <v>4</v>
      </c>
      <c r="S231">
        <v>2</v>
      </c>
      <c r="T231">
        <v>2</v>
      </c>
      <c r="U231">
        <v>1</v>
      </c>
    </row>
    <row r="232" spans="1:21" outlineLevel="1" x14ac:dyDescent="0.35">
      <c r="B232" t="s">
        <v>162</v>
      </c>
      <c r="C232">
        <f t="shared" si="32"/>
        <v>2</v>
      </c>
      <c r="E232">
        <v>0</v>
      </c>
      <c r="F232">
        <v>1</v>
      </c>
      <c r="G232">
        <v>1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</row>
    <row r="233" spans="1:21" outlineLevel="1" x14ac:dyDescent="0.35">
      <c r="B233" t="s">
        <v>163</v>
      </c>
      <c r="C233">
        <f t="shared" si="32"/>
        <v>12</v>
      </c>
      <c r="E233">
        <v>1</v>
      </c>
      <c r="F233">
        <v>4</v>
      </c>
      <c r="G233">
        <v>0</v>
      </c>
      <c r="H233">
        <v>2</v>
      </c>
      <c r="I233">
        <v>0</v>
      </c>
      <c r="J233">
        <v>2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1</v>
      </c>
      <c r="Q233">
        <v>0</v>
      </c>
      <c r="R233">
        <v>2</v>
      </c>
      <c r="S233">
        <v>0</v>
      </c>
      <c r="T233">
        <v>0</v>
      </c>
      <c r="U233">
        <v>0</v>
      </c>
    </row>
    <row r="234" spans="1:21" outlineLevel="1" x14ac:dyDescent="0.35">
      <c r="B234" t="s">
        <v>164</v>
      </c>
      <c r="C234">
        <f t="shared" si="32"/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</row>
    <row r="235" spans="1:21" x14ac:dyDescent="0.35">
      <c r="B235" t="s">
        <v>139</v>
      </c>
      <c r="E235">
        <v>1</v>
      </c>
      <c r="F235">
        <v>17</v>
      </c>
      <c r="G235">
        <v>13</v>
      </c>
      <c r="H235">
        <v>18</v>
      </c>
      <c r="I235">
        <v>16</v>
      </c>
      <c r="J235">
        <v>14</v>
      </c>
      <c r="K235">
        <v>0</v>
      </c>
      <c r="L235">
        <v>1</v>
      </c>
      <c r="M235">
        <v>0</v>
      </c>
      <c r="N235">
        <v>8</v>
      </c>
      <c r="O235">
        <v>12</v>
      </c>
      <c r="P235">
        <v>5</v>
      </c>
      <c r="Q235">
        <v>4</v>
      </c>
      <c r="R235">
        <v>11</v>
      </c>
      <c r="S235">
        <v>2</v>
      </c>
      <c r="T235">
        <v>4</v>
      </c>
      <c r="U235">
        <v>1</v>
      </c>
    </row>
    <row r="236" spans="1:21" x14ac:dyDescent="0.35">
      <c r="B236" t="s">
        <v>166</v>
      </c>
      <c r="E236">
        <v>0</v>
      </c>
      <c r="F236">
        <v>12</v>
      </c>
      <c r="G236">
        <v>12</v>
      </c>
      <c r="H236">
        <v>16</v>
      </c>
      <c r="I236">
        <v>16</v>
      </c>
      <c r="J236">
        <v>12</v>
      </c>
      <c r="K236">
        <v>0</v>
      </c>
      <c r="L236">
        <v>1</v>
      </c>
      <c r="M236">
        <v>0</v>
      </c>
      <c r="N236">
        <v>8</v>
      </c>
      <c r="O236">
        <v>12</v>
      </c>
      <c r="P236">
        <v>4</v>
      </c>
      <c r="Q236">
        <v>4</v>
      </c>
      <c r="R236">
        <v>9</v>
      </c>
      <c r="S236">
        <v>2</v>
      </c>
      <c r="T236">
        <v>4</v>
      </c>
      <c r="U236">
        <v>1</v>
      </c>
    </row>
    <row r="237" spans="1:21" x14ac:dyDescent="0.35">
      <c r="A237" t="s">
        <v>205</v>
      </c>
    </row>
    <row r="238" spans="1:21" outlineLevel="1" x14ac:dyDescent="0.35">
      <c r="B238" t="s">
        <v>160</v>
      </c>
      <c r="C238">
        <f>SUM(D238:AE238)</f>
        <v>57</v>
      </c>
      <c r="E238">
        <v>1</v>
      </c>
      <c r="F238">
        <v>0</v>
      </c>
      <c r="G238">
        <v>3</v>
      </c>
      <c r="H238">
        <v>1</v>
      </c>
      <c r="I238">
        <v>1</v>
      </c>
      <c r="J238">
        <v>1</v>
      </c>
      <c r="K238">
        <v>0</v>
      </c>
      <c r="L238">
        <v>1</v>
      </c>
      <c r="M238">
        <v>1</v>
      </c>
      <c r="N238">
        <v>8</v>
      </c>
      <c r="O238">
        <v>14</v>
      </c>
      <c r="P238">
        <v>2</v>
      </c>
      <c r="Q238">
        <v>1</v>
      </c>
      <c r="R238">
        <v>16</v>
      </c>
      <c r="S238">
        <v>1</v>
      </c>
      <c r="T238">
        <v>4</v>
      </c>
      <c r="U238">
        <v>2</v>
      </c>
    </row>
    <row r="239" spans="1:21" outlineLevel="1" x14ac:dyDescent="0.35">
      <c r="B239" t="s">
        <v>161</v>
      </c>
      <c r="C239">
        <f t="shared" ref="C239:C243" si="33">SUM(D239:AE239)</f>
        <v>175</v>
      </c>
      <c r="E239">
        <v>1</v>
      </c>
      <c r="F239">
        <v>4</v>
      </c>
      <c r="G239">
        <v>8</v>
      </c>
      <c r="H239">
        <v>4</v>
      </c>
      <c r="I239">
        <v>8</v>
      </c>
      <c r="J239">
        <v>21</v>
      </c>
      <c r="K239">
        <v>2</v>
      </c>
      <c r="L239">
        <v>4</v>
      </c>
      <c r="M239">
        <v>17</v>
      </c>
      <c r="N239">
        <v>26</v>
      </c>
      <c r="O239">
        <v>18</v>
      </c>
      <c r="P239">
        <v>16</v>
      </c>
      <c r="Q239">
        <v>14</v>
      </c>
      <c r="R239">
        <v>21</v>
      </c>
      <c r="S239">
        <v>3</v>
      </c>
      <c r="T239">
        <v>8</v>
      </c>
      <c r="U239">
        <v>0</v>
      </c>
    </row>
    <row r="240" spans="1:21" outlineLevel="1" x14ac:dyDescent="0.35">
      <c r="B240" t="s">
        <v>206</v>
      </c>
      <c r="C240">
        <f t="shared" si="33"/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</row>
    <row r="241" spans="1:21" outlineLevel="1" x14ac:dyDescent="0.35">
      <c r="B241" t="s">
        <v>163</v>
      </c>
      <c r="C241">
        <f t="shared" si="33"/>
        <v>135</v>
      </c>
      <c r="E241">
        <v>2</v>
      </c>
      <c r="F241">
        <v>6</v>
      </c>
      <c r="G241">
        <v>6</v>
      </c>
      <c r="H241">
        <v>5</v>
      </c>
      <c r="I241">
        <v>5</v>
      </c>
      <c r="J241">
        <v>32</v>
      </c>
      <c r="K241">
        <v>3</v>
      </c>
      <c r="L241">
        <v>5</v>
      </c>
      <c r="M241">
        <v>25</v>
      </c>
      <c r="N241">
        <v>4</v>
      </c>
      <c r="O241">
        <v>10</v>
      </c>
      <c r="P241">
        <v>5</v>
      </c>
      <c r="Q241">
        <v>4</v>
      </c>
      <c r="R241">
        <v>18</v>
      </c>
      <c r="S241">
        <v>4</v>
      </c>
      <c r="T241">
        <v>1</v>
      </c>
      <c r="U241">
        <v>0</v>
      </c>
    </row>
    <row r="242" spans="1:21" outlineLevel="1" x14ac:dyDescent="0.35">
      <c r="B242" t="s">
        <v>164</v>
      </c>
      <c r="C242">
        <f t="shared" si="33"/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</row>
    <row r="243" spans="1:21" outlineLevel="1" x14ac:dyDescent="0.35">
      <c r="B243" t="s">
        <v>207</v>
      </c>
      <c r="C243">
        <f t="shared" si="33"/>
        <v>3</v>
      </c>
      <c r="E243">
        <v>0</v>
      </c>
      <c r="F243">
        <v>0</v>
      </c>
      <c r="G243">
        <v>0</v>
      </c>
      <c r="H243">
        <v>1</v>
      </c>
      <c r="I243">
        <v>2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</row>
    <row r="244" spans="1:21" x14ac:dyDescent="0.35">
      <c r="B244" t="s">
        <v>139</v>
      </c>
      <c r="E244">
        <v>4</v>
      </c>
      <c r="F244">
        <v>10</v>
      </c>
      <c r="G244">
        <v>17</v>
      </c>
      <c r="H244">
        <v>11</v>
      </c>
      <c r="I244">
        <v>16</v>
      </c>
      <c r="J244">
        <v>54</v>
      </c>
      <c r="K244">
        <v>5</v>
      </c>
      <c r="L244">
        <v>10</v>
      </c>
      <c r="M244">
        <v>43</v>
      </c>
      <c r="N244">
        <v>38</v>
      </c>
      <c r="O244">
        <v>42</v>
      </c>
      <c r="P244">
        <v>23</v>
      </c>
      <c r="Q244">
        <v>19</v>
      </c>
      <c r="R244">
        <v>55</v>
      </c>
      <c r="S244">
        <v>8</v>
      </c>
      <c r="T244">
        <v>13</v>
      </c>
      <c r="U244">
        <v>2</v>
      </c>
    </row>
    <row r="245" spans="1:21" x14ac:dyDescent="0.35">
      <c r="B245" t="s">
        <v>166</v>
      </c>
      <c r="E245">
        <v>2</v>
      </c>
      <c r="F245">
        <v>4</v>
      </c>
      <c r="G245">
        <v>11</v>
      </c>
      <c r="H245">
        <v>5</v>
      </c>
      <c r="I245">
        <v>9</v>
      </c>
      <c r="J245">
        <v>22</v>
      </c>
      <c r="K245">
        <v>2</v>
      </c>
      <c r="L245">
        <v>5</v>
      </c>
      <c r="M245">
        <v>18</v>
      </c>
      <c r="N245">
        <v>34</v>
      </c>
      <c r="O245">
        <v>32</v>
      </c>
      <c r="P245">
        <v>18</v>
      </c>
      <c r="Q245">
        <v>15</v>
      </c>
      <c r="R245">
        <v>37</v>
      </c>
      <c r="S245">
        <v>4</v>
      </c>
      <c r="T245">
        <v>12</v>
      </c>
      <c r="U245">
        <v>2</v>
      </c>
    </row>
    <row r="246" spans="1:21" x14ac:dyDescent="0.35">
      <c r="A246" t="s">
        <v>208</v>
      </c>
    </row>
    <row r="247" spans="1:21" outlineLevel="1" x14ac:dyDescent="0.35">
      <c r="B247" t="s">
        <v>160</v>
      </c>
      <c r="C247">
        <f>SUM(D247:AE247)</f>
        <v>38</v>
      </c>
      <c r="E247">
        <v>3</v>
      </c>
      <c r="F247">
        <v>3</v>
      </c>
      <c r="G247">
        <v>3</v>
      </c>
      <c r="H247">
        <v>0</v>
      </c>
      <c r="I247">
        <v>1</v>
      </c>
      <c r="J247">
        <v>4</v>
      </c>
      <c r="K247">
        <v>0</v>
      </c>
      <c r="L247">
        <v>0</v>
      </c>
      <c r="M247">
        <v>2</v>
      </c>
      <c r="N247">
        <v>6</v>
      </c>
      <c r="O247">
        <v>6</v>
      </c>
      <c r="P247">
        <v>2</v>
      </c>
      <c r="Q247">
        <v>1</v>
      </c>
      <c r="R247">
        <v>4</v>
      </c>
      <c r="S247">
        <v>0</v>
      </c>
      <c r="T247">
        <v>2</v>
      </c>
      <c r="U247">
        <v>1</v>
      </c>
    </row>
    <row r="248" spans="1:21" outlineLevel="1" x14ac:dyDescent="0.35">
      <c r="B248" t="s">
        <v>161</v>
      </c>
      <c r="C248">
        <f t="shared" ref="C248:C254" si="34">SUM(D248:AE248)</f>
        <v>71</v>
      </c>
      <c r="E248">
        <v>0</v>
      </c>
      <c r="F248">
        <v>42</v>
      </c>
      <c r="G248">
        <v>6</v>
      </c>
      <c r="H248">
        <v>6</v>
      </c>
      <c r="I248">
        <v>3</v>
      </c>
      <c r="J248">
        <v>4</v>
      </c>
      <c r="K248">
        <v>0</v>
      </c>
      <c r="L248">
        <v>0</v>
      </c>
      <c r="M248">
        <v>0</v>
      </c>
      <c r="N248">
        <v>1</v>
      </c>
      <c r="O248">
        <v>3</v>
      </c>
      <c r="P248">
        <v>1</v>
      </c>
      <c r="Q248">
        <v>3</v>
      </c>
      <c r="R248">
        <v>2</v>
      </c>
      <c r="S248">
        <v>0</v>
      </c>
      <c r="T248">
        <v>0</v>
      </c>
      <c r="U248">
        <v>0</v>
      </c>
    </row>
    <row r="249" spans="1:21" outlineLevel="1" x14ac:dyDescent="0.35">
      <c r="B249" t="s">
        <v>206</v>
      </c>
      <c r="C249">
        <f t="shared" si="34"/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</row>
    <row r="250" spans="1:21" outlineLevel="1" x14ac:dyDescent="0.35">
      <c r="B250" t="s">
        <v>163</v>
      </c>
      <c r="C250">
        <f t="shared" si="34"/>
        <v>77</v>
      </c>
      <c r="E250">
        <v>4</v>
      </c>
      <c r="F250">
        <v>25</v>
      </c>
      <c r="G250">
        <v>18</v>
      </c>
      <c r="H250">
        <v>8</v>
      </c>
      <c r="I250">
        <v>6</v>
      </c>
      <c r="J250">
        <v>14</v>
      </c>
      <c r="K250">
        <v>0</v>
      </c>
      <c r="L250">
        <v>0</v>
      </c>
      <c r="M250">
        <v>0</v>
      </c>
      <c r="N250">
        <v>2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</row>
    <row r="251" spans="1:21" outlineLevel="1" x14ac:dyDescent="0.35">
      <c r="B251" t="s">
        <v>164</v>
      </c>
      <c r="C251">
        <f t="shared" si="34"/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</row>
    <row r="252" spans="1:21" outlineLevel="1" x14ac:dyDescent="0.35">
      <c r="B252" t="s">
        <v>165</v>
      </c>
      <c r="C252">
        <f t="shared" si="34"/>
        <v>2</v>
      </c>
      <c r="E252">
        <v>0</v>
      </c>
      <c r="F252">
        <v>0</v>
      </c>
      <c r="G252">
        <v>0</v>
      </c>
      <c r="H252">
        <v>2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</row>
    <row r="253" spans="1:21" outlineLevel="1" x14ac:dyDescent="0.35">
      <c r="B253" t="s">
        <v>180</v>
      </c>
      <c r="C253">
        <f t="shared" si="34"/>
        <v>2</v>
      </c>
      <c r="E253">
        <v>0</v>
      </c>
      <c r="F253">
        <v>1</v>
      </c>
      <c r="G253">
        <v>0</v>
      </c>
      <c r="H253">
        <v>0</v>
      </c>
      <c r="I253">
        <v>1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</row>
    <row r="254" spans="1:21" outlineLevel="1" x14ac:dyDescent="0.35">
      <c r="B254" t="s">
        <v>184</v>
      </c>
      <c r="C254">
        <f t="shared" si="34"/>
        <v>8</v>
      </c>
      <c r="E254">
        <v>0</v>
      </c>
      <c r="F254">
        <v>0</v>
      </c>
      <c r="G254">
        <v>4</v>
      </c>
      <c r="H254">
        <v>4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</row>
    <row r="255" spans="1:21" x14ac:dyDescent="0.35">
      <c r="B255" t="s">
        <v>139</v>
      </c>
      <c r="E255">
        <v>7</v>
      </c>
      <c r="F255">
        <v>71</v>
      </c>
      <c r="G255">
        <v>31</v>
      </c>
      <c r="H255">
        <v>20</v>
      </c>
      <c r="I255">
        <v>11</v>
      </c>
      <c r="J255">
        <v>22</v>
      </c>
      <c r="K255">
        <v>0</v>
      </c>
      <c r="L255">
        <v>0</v>
      </c>
      <c r="M255">
        <v>2</v>
      </c>
      <c r="N255">
        <v>9</v>
      </c>
      <c r="O255">
        <v>9</v>
      </c>
      <c r="P255">
        <v>3</v>
      </c>
      <c r="Q255">
        <v>4</v>
      </c>
      <c r="R255">
        <v>6</v>
      </c>
      <c r="S255">
        <v>0</v>
      </c>
      <c r="T255">
        <v>2</v>
      </c>
      <c r="U255">
        <v>1</v>
      </c>
    </row>
    <row r="256" spans="1:21" x14ac:dyDescent="0.35">
      <c r="B256" t="s">
        <v>166</v>
      </c>
      <c r="E256">
        <v>3</v>
      </c>
      <c r="F256">
        <v>45</v>
      </c>
      <c r="G256">
        <v>9</v>
      </c>
      <c r="H256">
        <v>6</v>
      </c>
      <c r="I256">
        <v>4</v>
      </c>
      <c r="J256">
        <v>8</v>
      </c>
      <c r="K256">
        <v>0</v>
      </c>
      <c r="L256">
        <v>0</v>
      </c>
      <c r="M256">
        <v>2</v>
      </c>
      <c r="N256">
        <v>7</v>
      </c>
      <c r="O256">
        <v>9</v>
      </c>
      <c r="P256">
        <v>3</v>
      </c>
      <c r="Q256">
        <v>4</v>
      </c>
      <c r="R256">
        <v>6</v>
      </c>
      <c r="S256">
        <v>0</v>
      </c>
      <c r="T256">
        <v>2</v>
      </c>
      <c r="U256">
        <v>1</v>
      </c>
    </row>
    <row r="257" spans="1:21" x14ac:dyDescent="0.35">
      <c r="B257" t="s">
        <v>188</v>
      </c>
      <c r="E257" s="4">
        <f ca="1">E255/E$3*12</f>
        <v>2.139219015280136</v>
      </c>
      <c r="F257" s="4">
        <f t="shared" ref="F257:U258" si="35">F255/F$3*12</f>
        <v>24.985337243401759</v>
      </c>
      <c r="G257" s="4">
        <f t="shared" si="35"/>
        <v>11.600831600831603</v>
      </c>
      <c r="H257" s="4">
        <f t="shared" si="35"/>
        <v>12.543554006968641</v>
      </c>
      <c r="I257" s="4">
        <f t="shared" si="35"/>
        <v>8.2845188284518834</v>
      </c>
      <c r="J257" s="4">
        <f t="shared" si="35"/>
        <v>7.3880597014925371</v>
      </c>
      <c r="K257" s="4">
        <f t="shared" si="35"/>
        <v>0</v>
      </c>
      <c r="L257" s="4">
        <f t="shared" si="35"/>
        <v>0</v>
      </c>
      <c r="M257" s="4">
        <f t="shared" si="35"/>
        <v>1.3114754098360657</v>
      </c>
      <c r="N257" s="4">
        <f t="shared" si="35"/>
        <v>3.6363636363636358</v>
      </c>
      <c r="O257" s="4">
        <f t="shared" si="35"/>
        <v>4.7507331378299114</v>
      </c>
      <c r="P257" s="4">
        <f t="shared" si="35"/>
        <v>1.4457831325301203</v>
      </c>
      <c r="Q257" s="4">
        <f t="shared" si="35"/>
        <v>2.7586206896551726</v>
      </c>
      <c r="R257" s="4">
        <f t="shared" si="35"/>
        <v>2.3351351351351348</v>
      </c>
      <c r="S257" s="4">
        <f t="shared" si="35"/>
        <v>0</v>
      </c>
      <c r="T257" s="4">
        <f t="shared" si="35"/>
        <v>1.4342629482071712</v>
      </c>
      <c r="U257" s="4">
        <f t="shared" si="35"/>
        <v>0.92544987146529578</v>
      </c>
    </row>
    <row r="258" spans="1:21" x14ac:dyDescent="0.35">
      <c r="B258" t="s">
        <v>168</v>
      </c>
      <c r="E258" s="4">
        <f ca="1">E256/E$3*12</f>
        <v>0.91680814940577249</v>
      </c>
      <c r="F258" s="4">
        <f t="shared" si="35"/>
        <v>15.835777126099707</v>
      </c>
      <c r="G258" s="4">
        <f t="shared" si="35"/>
        <v>3.3679833679833679</v>
      </c>
      <c r="H258" s="4">
        <f t="shared" si="35"/>
        <v>3.7630662020905925</v>
      </c>
      <c r="I258" s="4">
        <f t="shared" si="35"/>
        <v>3.01255230125523</v>
      </c>
      <c r="J258" s="4">
        <f t="shared" si="35"/>
        <v>2.6865671641791047</v>
      </c>
      <c r="K258" s="4">
        <f t="shared" si="35"/>
        <v>0</v>
      </c>
      <c r="L258" s="4">
        <f t="shared" si="35"/>
        <v>0</v>
      </c>
      <c r="M258" s="4">
        <f t="shared" si="35"/>
        <v>1.3114754098360657</v>
      </c>
      <c r="N258" s="4">
        <f t="shared" si="35"/>
        <v>2.8282828282828278</v>
      </c>
      <c r="O258" s="4">
        <f t="shared" si="35"/>
        <v>4.7507331378299114</v>
      </c>
      <c r="P258" s="4">
        <f t="shared" si="35"/>
        <v>1.4457831325301203</v>
      </c>
      <c r="Q258" s="4">
        <f t="shared" si="35"/>
        <v>2.7586206896551726</v>
      </c>
      <c r="R258" s="4">
        <f t="shared" si="35"/>
        <v>2.3351351351351348</v>
      </c>
      <c r="S258" s="4">
        <f t="shared" si="35"/>
        <v>0</v>
      </c>
      <c r="T258" s="4">
        <f t="shared" si="35"/>
        <v>1.4342629482071712</v>
      </c>
      <c r="U258" s="4">
        <f t="shared" si="35"/>
        <v>0.92544987146529578</v>
      </c>
    </row>
    <row r="259" spans="1:21" x14ac:dyDescent="0.35">
      <c r="A259" t="s">
        <v>209</v>
      </c>
    </row>
    <row r="260" spans="1:21" outlineLevel="1" x14ac:dyDescent="0.35">
      <c r="B260" t="s">
        <v>160</v>
      </c>
      <c r="C260">
        <f>SUM(D260:AE260)</f>
        <v>25</v>
      </c>
      <c r="E260">
        <v>0</v>
      </c>
      <c r="F260">
        <v>2</v>
      </c>
      <c r="G260">
        <v>5</v>
      </c>
      <c r="H260">
        <v>2</v>
      </c>
      <c r="I260">
        <v>0</v>
      </c>
      <c r="J260">
        <v>2</v>
      </c>
      <c r="K260">
        <v>0</v>
      </c>
      <c r="L260">
        <v>0</v>
      </c>
      <c r="M260">
        <v>1</v>
      </c>
      <c r="N260">
        <v>4</v>
      </c>
      <c r="O260">
        <v>2</v>
      </c>
      <c r="P260">
        <v>2</v>
      </c>
      <c r="Q260">
        <v>1</v>
      </c>
      <c r="R260">
        <v>2</v>
      </c>
      <c r="S260">
        <v>0</v>
      </c>
      <c r="T260">
        <v>2</v>
      </c>
      <c r="U260">
        <v>0</v>
      </c>
    </row>
    <row r="261" spans="1:21" outlineLevel="1" x14ac:dyDescent="0.35">
      <c r="B261" t="s">
        <v>161</v>
      </c>
      <c r="C261">
        <f t="shared" ref="C261" si="36">SUM(D261:AE261)</f>
        <v>8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1</v>
      </c>
      <c r="K261">
        <v>0</v>
      </c>
      <c r="L261">
        <v>0</v>
      </c>
      <c r="M261">
        <v>1</v>
      </c>
      <c r="N261">
        <v>2</v>
      </c>
      <c r="O261">
        <v>1</v>
      </c>
      <c r="P261">
        <v>1</v>
      </c>
      <c r="Q261">
        <v>0</v>
      </c>
      <c r="R261">
        <v>0</v>
      </c>
      <c r="S261">
        <v>0</v>
      </c>
      <c r="T261">
        <v>1</v>
      </c>
      <c r="U261">
        <v>1</v>
      </c>
    </row>
    <row r="262" spans="1:21" outlineLevel="1" x14ac:dyDescent="0.35">
      <c r="B262" t="s">
        <v>163</v>
      </c>
      <c r="C262">
        <f>SUM(D262:AE262)</f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</row>
    <row r="263" spans="1:21" outlineLevel="1" x14ac:dyDescent="0.35">
      <c r="B263" t="s">
        <v>164</v>
      </c>
      <c r="C263">
        <f>SUM(D263:AE263)</f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</row>
    <row r="264" spans="1:21" x14ac:dyDescent="0.35">
      <c r="B264" t="s">
        <v>139</v>
      </c>
      <c r="E264">
        <v>0</v>
      </c>
      <c r="F264">
        <v>2</v>
      </c>
      <c r="G264">
        <v>5</v>
      </c>
      <c r="H264">
        <v>2</v>
      </c>
      <c r="I264">
        <v>0</v>
      </c>
      <c r="J264">
        <v>3</v>
      </c>
      <c r="K264">
        <v>0</v>
      </c>
      <c r="L264">
        <v>0</v>
      </c>
      <c r="M264">
        <v>2</v>
      </c>
      <c r="N264">
        <v>6</v>
      </c>
      <c r="O264">
        <v>3</v>
      </c>
      <c r="P264">
        <v>3</v>
      </c>
      <c r="Q264">
        <v>1</v>
      </c>
      <c r="R264">
        <v>2</v>
      </c>
      <c r="S264">
        <v>0</v>
      </c>
      <c r="T264">
        <v>3</v>
      </c>
      <c r="U264">
        <v>1</v>
      </c>
    </row>
    <row r="265" spans="1:21" x14ac:dyDescent="0.35">
      <c r="B265" t="s">
        <v>166</v>
      </c>
      <c r="E265">
        <v>0</v>
      </c>
      <c r="F265">
        <v>2</v>
      </c>
      <c r="G265">
        <v>5</v>
      </c>
      <c r="H265">
        <v>2</v>
      </c>
      <c r="I265">
        <v>0</v>
      </c>
      <c r="J265">
        <v>3</v>
      </c>
      <c r="K265">
        <v>0</v>
      </c>
      <c r="L265">
        <v>0</v>
      </c>
      <c r="M265">
        <v>2</v>
      </c>
      <c r="N265">
        <v>6</v>
      </c>
      <c r="O265">
        <v>3</v>
      </c>
      <c r="P265">
        <v>3</v>
      </c>
      <c r="Q265">
        <v>1</v>
      </c>
      <c r="R265">
        <v>2</v>
      </c>
      <c r="S265">
        <v>0</v>
      </c>
      <c r="T265">
        <v>3</v>
      </c>
      <c r="U265">
        <v>1</v>
      </c>
    </row>
    <row r="268" spans="1:21" x14ac:dyDescent="0.35">
      <c r="A268" t="s">
        <v>210</v>
      </c>
    </row>
    <row r="269" spans="1:21" outlineLevel="1" x14ac:dyDescent="0.35">
      <c r="B269" t="s">
        <v>160</v>
      </c>
      <c r="C269">
        <f>SUM(D269:AE269)</f>
        <v>639</v>
      </c>
      <c r="E269">
        <v>14</v>
      </c>
      <c r="F269">
        <v>50</v>
      </c>
      <c r="G269">
        <v>22</v>
      </c>
      <c r="H269">
        <v>20</v>
      </c>
      <c r="I269">
        <v>31</v>
      </c>
      <c r="J269">
        <v>30</v>
      </c>
      <c r="K269">
        <v>1</v>
      </c>
      <c r="L269">
        <v>45</v>
      </c>
      <c r="M269">
        <v>54</v>
      </c>
      <c r="N269">
        <v>106</v>
      </c>
      <c r="O269">
        <v>102</v>
      </c>
      <c r="P269">
        <v>51</v>
      </c>
      <c r="Q269">
        <v>51</v>
      </c>
      <c r="R269">
        <v>49</v>
      </c>
      <c r="S269">
        <v>2</v>
      </c>
      <c r="T269">
        <v>6</v>
      </c>
      <c r="U269">
        <v>5</v>
      </c>
    </row>
    <row r="270" spans="1:21" outlineLevel="1" x14ac:dyDescent="0.35">
      <c r="B270" t="s">
        <v>161</v>
      </c>
      <c r="C270">
        <f t="shared" ref="C270" si="37">SUM(D270:AE270)</f>
        <v>641</v>
      </c>
      <c r="E270">
        <v>1</v>
      </c>
      <c r="F270">
        <v>176</v>
      </c>
      <c r="G270">
        <v>106</v>
      </c>
      <c r="H270">
        <v>61</v>
      </c>
      <c r="I270">
        <v>65</v>
      </c>
      <c r="J270">
        <v>75</v>
      </c>
      <c r="K270">
        <v>2</v>
      </c>
      <c r="L270">
        <v>2</v>
      </c>
      <c r="M270">
        <v>54</v>
      </c>
      <c r="N270">
        <v>86</v>
      </c>
      <c r="O270">
        <v>8</v>
      </c>
      <c r="P270">
        <v>2</v>
      </c>
      <c r="Q270">
        <v>1</v>
      </c>
      <c r="R270">
        <v>0</v>
      </c>
      <c r="S270">
        <v>0</v>
      </c>
      <c r="T270">
        <v>0</v>
      </c>
      <c r="U270">
        <v>2</v>
      </c>
    </row>
    <row r="271" spans="1:21" outlineLevel="1" x14ac:dyDescent="0.35">
      <c r="B271" t="s">
        <v>163</v>
      </c>
      <c r="C271">
        <f>SUM(D271:AE271)</f>
        <v>44</v>
      </c>
      <c r="E271">
        <v>0</v>
      </c>
      <c r="F271">
        <v>0</v>
      </c>
      <c r="G271">
        <v>0</v>
      </c>
      <c r="H271">
        <v>0</v>
      </c>
      <c r="I271">
        <v>1</v>
      </c>
      <c r="J271">
        <v>39</v>
      </c>
      <c r="K271">
        <v>0</v>
      </c>
      <c r="L271">
        <v>0</v>
      </c>
      <c r="M271">
        <v>0</v>
      </c>
      <c r="N271">
        <v>0</v>
      </c>
      <c r="O271">
        <v>1</v>
      </c>
      <c r="P271">
        <v>2</v>
      </c>
      <c r="Q271">
        <v>1</v>
      </c>
      <c r="R271">
        <v>0</v>
      </c>
      <c r="S271">
        <v>0</v>
      </c>
      <c r="T271">
        <v>0</v>
      </c>
      <c r="U271">
        <v>0</v>
      </c>
    </row>
    <row r="272" spans="1:21" outlineLevel="1" x14ac:dyDescent="0.35">
      <c r="B272" t="s">
        <v>164</v>
      </c>
      <c r="C272">
        <f>SUM(D272:AE272)</f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</row>
    <row r="273" spans="1:21" outlineLevel="1" x14ac:dyDescent="0.35">
      <c r="B273" t="s">
        <v>165</v>
      </c>
      <c r="C273">
        <f>SUM(D273:AE273)</f>
        <v>4</v>
      </c>
      <c r="E273">
        <v>0</v>
      </c>
      <c r="F273">
        <v>0</v>
      </c>
      <c r="G273">
        <v>1</v>
      </c>
      <c r="H273">
        <v>0</v>
      </c>
      <c r="I273">
        <v>0</v>
      </c>
      <c r="J273">
        <v>3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</row>
    <row r="274" spans="1:21" x14ac:dyDescent="0.35">
      <c r="B274" t="s">
        <v>139</v>
      </c>
      <c r="E274">
        <v>15</v>
      </c>
      <c r="F274">
        <v>226</v>
      </c>
      <c r="G274">
        <v>129</v>
      </c>
      <c r="H274">
        <v>81</v>
      </c>
      <c r="I274">
        <v>97</v>
      </c>
      <c r="J274">
        <v>147</v>
      </c>
      <c r="K274">
        <v>3</v>
      </c>
      <c r="L274">
        <v>47</v>
      </c>
      <c r="M274">
        <v>108</v>
      </c>
      <c r="N274">
        <v>192</v>
      </c>
      <c r="O274">
        <v>111</v>
      </c>
      <c r="P274">
        <v>55</v>
      </c>
      <c r="Q274">
        <v>53</v>
      </c>
      <c r="R274">
        <v>49</v>
      </c>
      <c r="S274">
        <v>2</v>
      </c>
      <c r="T274">
        <v>6</v>
      </c>
      <c r="U274">
        <v>7</v>
      </c>
    </row>
    <row r="275" spans="1:21" x14ac:dyDescent="0.35">
      <c r="B275" t="s">
        <v>166</v>
      </c>
      <c r="E275">
        <v>15</v>
      </c>
      <c r="F275">
        <v>226</v>
      </c>
      <c r="G275">
        <v>128</v>
      </c>
      <c r="H275">
        <v>81</v>
      </c>
      <c r="I275">
        <v>96</v>
      </c>
      <c r="J275">
        <v>105</v>
      </c>
      <c r="K275">
        <v>3</v>
      </c>
      <c r="L275">
        <v>47</v>
      </c>
      <c r="M275">
        <v>108</v>
      </c>
      <c r="N275">
        <v>192</v>
      </c>
      <c r="O275">
        <v>110</v>
      </c>
      <c r="P275">
        <v>53</v>
      </c>
      <c r="Q275">
        <v>52</v>
      </c>
      <c r="R275">
        <v>49</v>
      </c>
      <c r="S275">
        <v>2</v>
      </c>
      <c r="T275">
        <v>6</v>
      </c>
      <c r="U275">
        <v>7</v>
      </c>
    </row>
    <row r="276" spans="1:21" x14ac:dyDescent="0.35">
      <c r="A276" t="s">
        <v>211</v>
      </c>
    </row>
    <row r="277" spans="1:21" outlineLevel="1" x14ac:dyDescent="0.35">
      <c r="B277" t="s">
        <v>160</v>
      </c>
      <c r="C277">
        <f>SUM(D277:AE277)</f>
        <v>27</v>
      </c>
      <c r="E277">
        <v>1</v>
      </c>
      <c r="F277">
        <v>3</v>
      </c>
      <c r="G277">
        <v>2</v>
      </c>
      <c r="H277">
        <v>0</v>
      </c>
      <c r="I277">
        <v>4</v>
      </c>
      <c r="J277">
        <v>0</v>
      </c>
      <c r="K277">
        <v>0</v>
      </c>
      <c r="L277">
        <v>2</v>
      </c>
      <c r="M277">
        <v>0</v>
      </c>
      <c r="N277">
        <v>5</v>
      </c>
      <c r="O277">
        <v>0</v>
      </c>
      <c r="P277">
        <v>1</v>
      </c>
      <c r="Q277">
        <v>2</v>
      </c>
      <c r="R277">
        <v>4</v>
      </c>
      <c r="S277">
        <v>1</v>
      </c>
      <c r="T277">
        <v>2</v>
      </c>
      <c r="U277">
        <v>0</v>
      </c>
    </row>
    <row r="278" spans="1:21" outlineLevel="1" x14ac:dyDescent="0.35">
      <c r="B278" t="s">
        <v>161</v>
      </c>
      <c r="C278">
        <f t="shared" ref="C278:C283" si="38">SUM(D278:AE278)</f>
        <v>72</v>
      </c>
      <c r="E278">
        <v>1</v>
      </c>
      <c r="F278">
        <v>0</v>
      </c>
      <c r="G278">
        <v>3</v>
      </c>
      <c r="H278">
        <v>2</v>
      </c>
      <c r="I278">
        <v>2</v>
      </c>
      <c r="J278">
        <v>2</v>
      </c>
      <c r="K278">
        <v>2</v>
      </c>
      <c r="L278">
        <v>1</v>
      </c>
      <c r="M278">
        <v>7</v>
      </c>
      <c r="N278">
        <v>10</v>
      </c>
      <c r="O278">
        <v>7</v>
      </c>
      <c r="P278">
        <v>15</v>
      </c>
      <c r="Q278">
        <v>7</v>
      </c>
      <c r="R278">
        <v>10</v>
      </c>
      <c r="S278">
        <v>2</v>
      </c>
      <c r="T278">
        <v>1</v>
      </c>
      <c r="U278">
        <v>0</v>
      </c>
    </row>
    <row r="279" spans="1:21" outlineLevel="1" x14ac:dyDescent="0.35">
      <c r="B279" t="s">
        <v>176</v>
      </c>
      <c r="C279">
        <f t="shared" si="38"/>
        <v>1</v>
      </c>
      <c r="E279">
        <v>0</v>
      </c>
      <c r="F279">
        <v>0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1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</row>
    <row r="280" spans="1:21" outlineLevel="1" x14ac:dyDescent="0.35">
      <c r="B280" t="s">
        <v>163</v>
      </c>
      <c r="C280">
        <f t="shared" si="38"/>
        <v>118</v>
      </c>
      <c r="E280">
        <v>0</v>
      </c>
      <c r="F280">
        <v>9</v>
      </c>
      <c r="G280">
        <v>11</v>
      </c>
      <c r="H280">
        <v>11</v>
      </c>
      <c r="I280">
        <v>1</v>
      </c>
      <c r="J280">
        <v>16</v>
      </c>
      <c r="K280">
        <v>1</v>
      </c>
      <c r="L280">
        <v>2</v>
      </c>
      <c r="M280">
        <v>13</v>
      </c>
      <c r="N280">
        <v>13</v>
      </c>
      <c r="O280">
        <v>9</v>
      </c>
      <c r="P280">
        <v>10</v>
      </c>
      <c r="Q280">
        <v>11</v>
      </c>
      <c r="R280">
        <v>6</v>
      </c>
      <c r="S280">
        <v>1</v>
      </c>
      <c r="T280">
        <v>3</v>
      </c>
      <c r="U280">
        <v>1</v>
      </c>
    </row>
    <row r="281" spans="1:21" outlineLevel="1" x14ac:dyDescent="0.35">
      <c r="B281" t="s">
        <v>164</v>
      </c>
      <c r="C281">
        <f t="shared" si="38"/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</row>
    <row r="282" spans="1:21" outlineLevel="1" x14ac:dyDescent="0.35">
      <c r="B282" t="s">
        <v>165</v>
      </c>
      <c r="C282">
        <f t="shared" si="38"/>
        <v>1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1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</row>
    <row r="283" spans="1:21" outlineLevel="1" x14ac:dyDescent="0.35">
      <c r="B283" t="s">
        <v>170</v>
      </c>
      <c r="C283">
        <f t="shared" si="38"/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</row>
    <row r="284" spans="1:21" x14ac:dyDescent="0.35">
      <c r="B284" t="s">
        <v>139</v>
      </c>
      <c r="E284">
        <v>2</v>
      </c>
      <c r="F284">
        <v>12</v>
      </c>
      <c r="G284">
        <v>16</v>
      </c>
      <c r="H284">
        <v>13</v>
      </c>
      <c r="I284">
        <v>7</v>
      </c>
      <c r="J284">
        <v>19</v>
      </c>
      <c r="K284">
        <v>3</v>
      </c>
      <c r="L284">
        <v>5</v>
      </c>
      <c r="M284">
        <v>20</v>
      </c>
      <c r="N284">
        <v>28</v>
      </c>
      <c r="O284">
        <v>17</v>
      </c>
      <c r="P284">
        <v>26</v>
      </c>
      <c r="Q284">
        <v>20</v>
      </c>
      <c r="R284">
        <v>20</v>
      </c>
      <c r="S284">
        <v>4</v>
      </c>
      <c r="T284">
        <v>6</v>
      </c>
      <c r="U284">
        <v>1</v>
      </c>
    </row>
    <row r="285" spans="1:21" x14ac:dyDescent="0.35">
      <c r="B285" t="s">
        <v>166</v>
      </c>
      <c r="E285">
        <v>2</v>
      </c>
      <c r="F285">
        <v>3</v>
      </c>
      <c r="G285">
        <v>5</v>
      </c>
      <c r="H285">
        <v>2</v>
      </c>
      <c r="I285">
        <v>6</v>
      </c>
      <c r="J285">
        <v>2</v>
      </c>
      <c r="K285">
        <v>2</v>
      </c>
      <c r="L285">
        <v>3</v>
      </c>
      <c r="M285">
        <v>7</v>
      </c>
      <c r="N285">
        <v>15</v>
      </c>
      <c r="O285">
        <v>7</v>
      </c>
      <c r="P285">
        <v>16</v>
      </c>
      <c r="Q285">
        <v>9</v>
      </c>
      <c r="R285">
        <v>14</v>
      </c>
      <c r="S285">
        <v>3</v>
      </c>
      <c r="T285">
        <v>3</v>
      </c>
      <c r="U285">
        <v>0</v>
      </c>
    </row>
    <row r="286" spans="1:21" x14ac:dyDescent="0.35">
      <c r="A286" t="s">
        <v>212</v>
      </c>
    </row>
    <row r="287" spans="1:21" outlineLevel="1" x14ac:dyDescent="0.35">
      <c r="A287" s="6"/>
      <c r="B287" t="s">
        <v>160</v>
      </c>
      <c r="C287">
        <f>SUM(D287:AE287)</f>
        <v>16</v>
      </c>
      <c r="E287">
        <v>1</v>
      </c>
      <c r="F287">
        <v>2</v>
      </c>
      <c r="G287">
        <v>1</v>
      </c>
      <c r="H287">
        <v>1</v>
      </c>
      <c r="I287">
        <v>1</v>
      </c>
      <c r="J287">
        <v>1</v>
      </c>
      <c r="K287">
        <v>0</v>
      </c>
      <c r="L287">
        <v>1</v>
      </c>
      <c r="M287">
        <v>1</v>
      </c>
      <c r="N287">
        <v>1</v>
      </c>
      <c r="O287">
        <v>1</v>
      </c>
      <c r="P287">
        <v>1</v>
      </c>
      <c r="Q287">
        <v>1</v>
      </c>
      <c r="R287">
        <v>1</v>
      </c>
      <c r="S287">
        <v>2</v>
      </c>
      <c r="T287">
        <v>0</v>
      </c>
      <c r="U287">
        <v>0</v>
      </c>
    </row>
    <row r="288" spans="1:21" outlineLevel="1" x14ac:dyDescent="0.35">
      <c r="A288" s="6"/>
      <c r="B288" t="s">
        <v>161</v>
      </c>
      <c r="C288">
        <f t="shared" ref="C288:C290" si="39">SUM(D288:AE288)</f>
        <v>3</v>
      </c>
      <c r="E288">
        <v>0</v>
      </c>
      <c r="F288">
        <v>0</v>
      </c>
      <c r="G288">
        <v>1</v>
      </c>
      <c r="H288">
        <v>0</v>
      </c>
      <c r="I288">
        <v>1</v>
      </c>
      <c r="J288">
        <v>0</v>
      </c>
      <c r="K288">
        <v>0</v>
      </c>
      <c r="L288">
        <v>0</v>
      </c>
      <c r="M288">
        <v>0</v>
      </c>
      <c r="N288">
        <v>1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</row>
    <row r="289" spans="1:21" outlineLevel="1" x14ac:dyDescent="0.35">
      <c r="B289" t="s">
        <v>163</v>
      </c>
      <c r="C289">
        <f t="shared" si="39"/>
        <v>3</v>
      </c>
      <c r="E289">
        <v>0</v>
      </c>
      <c r="F289">
        <v>2</v>
      </c>
      <c r="G289">
        <v>0</v>
      </c>
      <c r="H289">
        <v>0</v>
      </c>
      <c r="I289">
        <v>1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0</v>
      </c>
      <c r="S289">
        <v>0</v>
      </c>
      <c r="T289">
        <v>0</v>
      </c>
      <c r="U289">
        <v>0</v>
      </c>
    </row>
    <row r="290" spans="1:21" outlineLevel="1" x14ac:dyDescent="0.35">
      <c r="A290" s="6"/>
      <c r="B290" t="s">
        <v>164</v>
      </c>
      <c r="C290">
        <f t="shared" si="39"/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</row>
    <row r="291" spans="1:21" x14ac:dyDescent="0.35">
      <c r="B291" t="s">
        <v>139</v>
      </c>
      <c r="E291">
        <v>1</v>
      </c>
      <c r="F291">
        <v>4</v>
      </c>
      <c r="G291">
        <v>2</v>
      </c>
      <c r="H291">
        <v>1</v>
      </c>
      <c r="I291">
        <v>3</v>
      </c>
      <c r="J291">
        <v>1</v>
      </c>
      <c r="K291">
        <v>0</v>
      </c>
      <c r="L291">
        <v>1</v>
      </c>
      <c r="M291">
        <v>1</v>
      </c>
      <c r="N291">
        <v>2</v>
      </c>
      <c r="O291">
        <v>1</v>
      </c>
      <c r="P291">
        <v>1</v>
      </c>
      <c r="Q291">
        <v>1</v>
      </c>
      <c r="R291">
        <v>1</v>
      </c>
      <c r="S291">
        <v>2</v>
      </c>
      <c r="T291">
        <v>0</v>
      </c>
      <c r="U291">
        <v>0</v>
      </c>
    </row>
    <row r="292" spans="1:21" x14ac:dyDescent="0.35">
      <c r="B292" t="s">
        <v>166</v>
      </c>
      <c r="E292">
        <v>1</v>
      </c>
      <c r="F292">
        <v>2</v>
      </c>
      <c r="G292">
        <v>2</v>
      </c>
      <c r="H292">
        <v>1</v>
      </c>
      <c r="I292">
        <v>2</v>
      </c>
      <c r="J292">
        <v>1</v>
      </c>
      <c r="K292">
        <v>0</v>
      </c>
      <c r="L292">
        <v>1</v>
      </c>
      <c r="M292">
        <v>1</v>
      </c>
      <c r="N292">
        <v>2</v>
      </c>
      <c r="O292">
        <v>1</v>
      </c>
      <c r="P292">
        <v>1</v>
      </c>
      <c r="Q292">
        <v>1</v>
      </c>
      <c r="R292">
        <v>1</v>
      </c>
      <c r="S292">
        <v>2</v>
      </c>
      <c r="T292">
        <v>0</v>
      </c>
      <c r="U292">
        <v>0</v>
      </c>
    </row>
    <row r="293" spans="1:21" x14ac:dyDescent="0.35">
      <c r="A293" t="s">
        <v>213</v>
      </c>
    </row>
    <row r="294" spans="1:21" outlineLevel="1" x14ac:dyDescent="0.35">
      <c r="A294" s="6"/>
      <c r="B294" t="s">
        <v>160</v>
      </c>
      <c r="C294">
        <f>SUM(D294:AE294)</f>
        <v>12</v>
      </c>
      <c r="E294">
        <v>0</v>
      </c>
      <c r="F294">
        <v>2</v>
      </c>
      <c r="G294">
        <v>1</v>
      </c>
      <c r="H294">
        <v>0</v>
      </c>
      <c r="I294">
        <v>1</v>
      </c>
      <c r="J294">
        <v>1</v>
      </c>
      <c r="K294">
        <v>0</v>
      </c>
      <c r="L294">
        <v>0</v>
      </c>
      <c r="M294">
        <v>1</v>
      </c>
      <c r="N294">
        <v>5</v>
      </c>
      <c r="O294">
        <v>1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</row>
    <row r="295" spans="1:21" outlineLevel="1" x14ac:dyDescent="0.35">
      <c r="A295" s="6"/>
      <c r="B295" t="s">
        <v>161</v>
      </c>
      <c r="C295">
        <f t="shared" ref="C295" si="40">SUM(D295:AE295)</f>
        <v>90</v>
      </c>
      <c r="E295">
        <v>0</v>
      </c>
      <c r="F295">
        <v>5</v>
      </c>
      <c r="G295">
        <v>7</v>
      </c>
      <c r="H295">
        <v>7</v>
      </c>
      <c r="I295">
        <v>8</v>
      </c>
      <c r="J295">
        <v>9</v>
      </c>
      <c r="K295">
        <v>20</v>
      </c>
      <c r="L295">
        <v>0</v>
      </c>
      <c r="M295">
        <v>0</v>
      </c>
      <c r="N295">
        <v>6</v>
      </c>
      <c r="O295">
        <v>6</v>
      </c>
      <c r="P295">
        <v>10</v>
      </c>
      <c r="Q295">
        <v>2</v>
      </c>
      <c r="R295">
        <v>8</v>
      </c>
      <c r="S295">
        <v>1</v>
      </c>
      <c r="T295">
        <v>0</v>
      </c>
      <c r="U295">
        <v>1</v>
      </c>
    </row>
    <row r="296" spans="1:21" outlineLevel="1" x14ac:dyDescent="0.35">
      <c r="B296" t="s">
        <v>163</v>
      </c>
      <c r="C296">
        <f>SUM(D296:AE296)</f>
        <v>9</v>
      </c>
      <c r="E296">
        <v>1</v>
      </c>
      <c r="F296">
        <v>0</v>
      </c>
      <c r="G296">
        <v>0</v>
      </c>
      <c r="H296">
        <v>1</v>
      </c>
      <c r="I296">
        <v>0</v>
      </c>
      <c r="J296">
        <v>6</v>
      </c>
      <c r="K296">
        <v>0</v>
      </c>
      <c r="L296">
        <v>0</v>
      </c>
      <c r="M296">
        <v>0</v>
      </c>
      <c r="N296">
        <v>0</v>
      </c>
      <c r="O296">
        <v>1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0</v>
      </c>
    </row>
    <row r="297" spans="1:21" outlineLevel="1" x14ac:dyDescent="0.35">
      <c r="B297" t="s">
        <v>170</v>
      </c>
      <c r="C297">
        <f>SUM(D297:AE297)</f>
        <v>1</v>
      </c>
      <c r="E297">
        <v>0</v>
      </c>
      <c r="F297">
        <v>0</v>
      </c>
      <c r="G297">
        <v>0</v>
      </c>
      <c r="H297">
        <v>0</v>
      </c>
      <c r="I297">
        <v>1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</row>
    <row r="298" spans="1:21" x14ac:dyDescent="0.35">
      <c r="B298" t="s">
        <v>139</v>
      </c>
      <c r="E298">
        <v>1</v>
      </c>
      <c r="F298">
        <v>7</v>
      </c>
      <c r="G298">
        <v>8</v>
      </c>
      <c r="H298">
        <v>8</v>
      </c>
      <c r="I298">
        <v>10</v>
      </c>
      <c r="J298">
        <v>16</v>
      </c>
      <c r="K298">
        <v>20</v>
      </c>
      <c r="L298">
        <v>0</v>
      </c>
      <c r="M298">
        <v>1</v>
      </c>
      <c r="N298">
        <v>11</v>
      </c>
      <c r="O298">
        <v>8</v>
      </c>
      <c r="P298">
        <v>10</v>
      </c>
      <c r="Q298">
        <v>2</v>
      </c>
      <c r="R298">
        <v>8</v>
      </c>
      <c r="S298">
        <v>1</v>
      </c>
      <c r="T298">
        <v>0</v>
      </c>
      <c r="U298">
        <v>1</v>
      </c>
    </row>
    <row r="299" spans="1:21" x14ac:dyDescent="0.35">
      <c r="B299" t="s">
        <v>166</v>
      </c>
      <c r="E299">
        <v>0</v>
      </c>
      <c r="F299">
        <v>7</v>
      </c>
      <c r="G299">
        <v>8</v>
      </c>
      <c r="H299">
        <v>7</v>
      </c>
      <c r="I299">
        <v>9</v>
      </c>
      <c r="J299">
        <v>10</v>
      </c>
      <c r="K299">
        <v>20</v>
      </c>
      <c r="L299">
        <v>0</v>
      </c>
      <c r="M299">
        <v>1</v>
      </c>
      <c r="N299">
        <v>11</v>
      </c>
      <c r="O299">
        <v>7</v>
      </c>
      <c r="P299">
        <v>10</v>
      </c>
      <c r="Q299">
        <v>2</v>
      </c>
      <c r="R299">
        <v>8</v>
      </c>
      <c r="S299">
        <v>1</v>
      </c>
      <c r="T299">
        <v>0</v>
      </c>
      <c r="U299">
        <v>1</v>
      </c>
    </row>
    <row r="303" spans="1:21" x14ac:dyDescent="0.35">
      <c r="A303" t="s">
        <v>214</v>
      </c>
    </row>
    <row r="304" spans="1:21" outlineLevel="1" x14ac:dyDescent="0.35">
      <c r="B304" t="s">
        <v>160</v>
      </c>
      <c r="C304">
        <f t="shared" ref="C304:C309" si="41">SUM(D304:AE304)</f>
        <v>46</v>
      </c>
      <c r="E304">
        <v>4</v>
      </c>
      <c r="F304">
        <v>3</v>
      </c>
      <c r="G304">
        <v>5</v>
      </c>
      <c r="H304">
        <v>4</v>
      </c>
      <c r="I304">
        <v>0</v>
      </c>
      <c r="J304">
        <v>2</v>
      </c>
      <c r="K304">
        <v>0</v>
      </c>
      <c r="L304">
        <v>1</v>
      </c>
      <c r="M304">
        <v>1</v>
      </c>
      <c r="N304">
        <v>8</v>
      </c>
      <c r="O304">
        <v>5</v>
      </c>
      <c r="P304">
        <v>3</v>
      </c>
      <c r="Q304">
        <v>3</v>
      </c>
      <c r="R304">
        <v>5</v>
      </c>
      <c r="S304">
        <v>0</v>
      </c>
      <c r="T304">
        <v>2</v>
      </c>
      <c r="U304">
        <v>0</v>
      </c>
    </row>
    <row r="305" spans="1:21" outlineLevel="1" x14ac:dyDescent="0.35">
      <c r="B305" t="s">
        <v>161</v>
      </c>
      <c r="C305">
        <f t="shared" si="41"/>
        <v>27</v>
      </c>
      <c r="E305">
        <v>0</v>
      </c>
      <c r="F305">
        <v>1</v>
      </c>
      <c r="G305">
        <v>3</v>
      </c>
      <c r="H305">
        <v>3</v>
      </c>
      <c r="I305">
        <v>1</v>
      </c>
      <c r="J305">
        <v>1</v>
      </c>
      <c r="K305">
        <v>1</v>
      </c>
      <c r="L305">
        <v>0</v>
      </c>
      <c r="M305">
        <v>0</v>
      </c>
      <c r="N305">
        <v>3</v>
      </c>
      <c r="O305">
        <v>3</v>
      </c>
      <c r="P305">
        <v>1</v>
      </c>
      <c r="Q305">
        <v>4</v>
      </c>
      <c r="R305">
        <v>3</v>
      </c>
      <c r="S305">
        <v>1</v>
      </c>
      <c r="T305">
        <v>2</v>
      </c>
      <c r="U305">
        <v>0</v>
      </c>
    </row>
    <row r="306" spans="1:21" outlineLevel="1" x14ac:dyDescent="0.35">
      <c r="B306" t="s">
        <v>162</v>
      </c>
      <c r="C306">
        <f t="shared" si="41"/>
        <v>1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1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</row>
    <row r="307" spans="1:21" outlineLevel="1" x14ac:dyDescent="0.35">
      <c r="B307" t="s">
        <v>163</v>
      </c>
      <c r="C307">
        <f t="shared" si="41"/>
        <v>241</v>
      </c>
      <c r="E307">
        <v>0</v>
      </c>
      <c r="F307">
        <v>13</v>
      </c>
      <c r="G307">
        <v>13</v>
      </c>
      <c r="H307">
        <v>11</v>
      </c>
      <c r="I307">
        <v>1</v>
      </c>
      <c r="J307">
        <v>26</v>
      </c>
      <c r="K307">
        <v>32</v>
      </c>
      <c r="L307">
        <v>14</v>
      </c>
      <c r="M307">
        <v>14</v>
      </c>
      <c r="N307">
        <v>34</v>
      </c>
      <c r="O307">
        <v>3</v>
      </c>
      <c r="P307">
        <v>71</v>
      </c>
      <c r="Q307">
        <v>2</v>
      </c>
      <c r="R307">
        <v>2</v>
      </c>
      <c r="S307">
        <v>1</v>
      </c>
      <c r="T307">
        <v>4</v>
      </c>
      <c r="U307">
        <v>0</v>
      </c>
    </row>
    <row r="308" spans="1:21" outlineLevel="1" x14ac:dyDescent="0.35">
      <c r="B308" t="s">
        <v>164</v>
      </c>
      <c r="C308">
        <f t="shared" si="41"/>
        <v>0</v>
      </c>
      <c r="E308">
        <v>0</v>
      </c>
      <c r="F308">
        <v>0</v>
      </c>
      <c r="G308">
        <v>0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</row>
    <row r="309" spans="1:21" outlineLevel="1" x14ac:dyDescent="0.35">
      <c r="B309" t="s">
        <v>170</v>
      </c>
      <c r="C309">
        <f t="shared" si="41"/>
        <v>3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1</v>
      </c>
      <c r="O309">
        <v>0</v>
      </c>
      <c r="P309">
        <v>2</v>
      </c>
      <c r="Q309">
        <v>0</v>
      </c>
      <c r="R309">
        <v>0</v>
      </c>
      <c r="S309">
        <v>0</v>
      </c>
      <c r="T309">
        <v>0</v>
      </c>
      <c r="U309">
        <v>0</v>
      </c>
    </row>
    <row r="310" spans="1:21" x14ac:dyDescent="0.35">
      <c r="B310" t="s">
        <v>139</v>
      </c>
      <c r="E310">
        <v>4</v>
      </c>
      <c r="F310">
        <v>17</v>
      </c>
      <c r="G310">
        <v>21</v>
      </c>
      <c r="H310">
        <v>18</v>
      </c>
      <c r="I310">
        <v>2</v>
      </c>
      <c r="J310">
        <v>29</v>
      </c>
      <c r="K310">
        <v>33</v>
      </c>
      <c r="L310">
        <v>15</v>
      </c>
      <c r="M310">
        <v>15</v>
      </c>
      <c r="N310">
        <v>47</v>
      </c>
      <c r="O310">
        <v>11</v>
      </c>
      <c r="P310">
        <v>77</v>
      </c>
      <c r="Q310">
        <v>9</v>
      </c>
      <c r="R310">
        <v>10</v>
      </c>
      <c r="S310">
        <v>2</v>
      </c>
      <c r="T310">
        <v>8</v>
      </c>
      <c r="U310">
        <v>0</v>
      </c>
    </row>
    <row r="311" spans="1:21" x14ac:dyDescent="0.35">
      <c r="B311" t="s">
        <v>166</v>
      </c>
      <c r="E311">
        <v>4</v>
      </c>
      <c r="F311">
        <v>4</v>
      </c>
      <c r="G311">
        <v>8</v>
      </c>
      <c r="H311">
        <v>7</v>
      </c>
      <c r="I311">
        <v>1</v>
      </c>
      <c r="J311">
        <v>3</v>
      </c>
      <c r="K311">
        <v>1</v>
      </c>
      <c r="L311">
        <v>1</v>
      </c>
      <c r="M311">
        <v>1</v>
      </c>
      <c r="N311">
        <v>11</v>
      </c>
      <c r="O311">
        <v>8</v>
      </c>
      <c r="P311">
        <v>4</v>
      </c>
      <c r="Q311">
        <v>7</v>
      </c>
      <c r="R311">
        <v>8</v>
      </c>
      <c r="S311">
        <v>1</v>
      </c>
      <c r="T311">
        <v>4</v>
      </c>
      <c r="U311">
        <v>0</v>
      </c>
    </row>
    <row r="312" spans="1:21" x14ac:dyDescent="0.35">
      <c r="A312" t="s">
        <v>215</v>
      </c>
    </row>
    <row r="313" spans="1:21" outlineLevel="1" x14ac:dyDescent="0.35">
      <c r="B313" t="s">
        <v>160</v>
      </c>
      <c r="C313">
        <f>SUM(D313:AE313)</f>
        <v>45</v>
      </c>
      <c r="E313">
        <v>1</v>
      </c>
      <c r="F313">
        <v>5</v>
      </c>
      <c r="G313">
        <v>3</v>
      </c>
      <c r="H313">
        <v>0</v>
      </c>
      <c r="I313">
        <v>3</v>
      </c>
      <c r="J313">
        <v>3</v>
      </c>
      <c r="K313">
        <v>0</v>
      </c>
      <c r="L313">
        <v>2</v>
      </c>
      <c r="M313">
        <v>3</v>
      </c>
      <c r="N313">
        <v>5</v>
      </c>
      <c r="O313">
        <v>9</v>
      </c>
      <c r="P313">
        <v>0</v>
      </c>
      <c r="Q313">
        <v>3</v>
      </c>
      <c r="R313">
        <v>4</v>
      </c>
      <c r="S313">
        <v>0</v>
      </c>
      <c r="T313">
        <v>3</v>
      </c>
      <c r="U313">
        <v>1</v>
      </c>
    </row>
    <row r="314" spans="1:21" outlineLevel="1" x14ac:dyDescent="0.35">
      <c r="B314" t="s">
        <v>161</v>
      </c>
      <c r="C314">
        <f t="shared" ref="C314:C320" si="42">SUM(D314:AE314)</f>
        <v>47</v>
      </c>
      <c r="E314">
        <v>0</v>
      </c>
      <c r="F314">
        <v>5</v>
      </c>
      <c r="G314">
        <v>3</v>
      </c>
      <c r="H314">
        <v>1</v>
      </c>
      <c r="I314">
        <v>5</v>
      </c>
      <c r="J314">
        <v>3</v>
      </c>
      <c r="K314">
        <v>1</v>
      </c>
      <c r="L314">
        <v>0</v>
      </c>
      <c r="M314">
        <v>2</v>
      </c>
      <c r="N314">
        <v>4</v>
      </c>
      <c r="O314">
        <v>7</v>
      </c>
      <c r="P314">
        <v>2</v>
      </c>
      <c r="Q314">
        <v>3</v>
      </c>
      <c r="R314">
        <v>6</v>
      </c>
      <c r="S314">
        <v>1</v>
      </c>
      <c r="T314">
        <v>4</v>
      </c>
      <c r="U314">
        <v>0</v>
      </c>
    </row>
    <row r="315" spans="1:21" outlineLevel="1" x14ac:dyDescent="0.35">
      <c r="B315" t="s">
        <v>206</v>
      </c>
      <c r="C315">
        <f t="shared" si="42"/>
        <v>75</v>
      </c>
      <c r="E315">
        <v>0</v>
      </c>
      <c r="F315">
        <v>0</v>
      </c>
      <c r="G315">
        <v>0</v>
      </c>
      <c r="H315">
        <v>1</v>
      </c>
      <c r="I315">
        <v>0</v>
      </c>
      <c r="J315">
        <v>2</v>
      </c>
      <c r="K315">
        <v>0</v>
      </c>
      <c r="L315">
        <v>0</v>
      </c>
      <c r="M315">
        <v>1</v>
      </c>
      <c r="N315">
        <v>17</v>
      </c>
      <c r="O315">
        <v>17</v>
      </c>
      <c r="P315">
        <v>9</v>
      </c>
      <c r="Q315">
        <v>2</v>
      </c>
      <c r="R315">
        <v>15</v>
      </c>
      <c r="S315">
        <v>0</v>
      </c>
      <c r="T315">
        <v>8</v>
      </c>
      <c r="U315">
        <v>3</v>
      </c>
    </row>
    <row r="316" spans="1:21" outlineLevel="1" x14ac:dyDescent="0.35">
      <c r="B316" t="s">
        <v>163</v>
      </c>
      <c r="C316">
        <f t="shared" si="42"/>
        <v>769</v>
      </c>
      <c r="E316">
        <v>9</v>
      </c>
      <c r="F316">
        <v>121</v>
      </c>
      <c r="G316">
        <v>118</v>
      </c>
      <c r="H316">
        <v>70</v>
      </c>
      <c r="I316">
        <v>42</v>
      </c>
      <c r="J316">
        <v>120</v>
      </c>
      <c r="K316">
        <v>4</v>
      </c>
      <c r="L316">
        <v>12</v>
      </c>
      <c r="M316">
        <v>18</v>
      </c>
      <c r="N316">
        <v>78</v>
      </c>
      <c r="O316">
        <v>56</v>
      </c>
      <c r="P316">
        <v>65</v>
      </c>
      <c r="Q316">
        <v>32</v>
      </c>
      <c r="R316">
        <v>22</v>
      </c>
      <c r="S316">
        <v>0</v>
      </c>
      <c r="T316">
        <v>2</v>
      </c>
      <c r="U316">
        <v>0</v>
      </c>
    </row>
    <row r="317" spans="1:21" outlineLevel="1" x14ac:dyDescent="0.35">
      <c r="B317" t="s">
        <v>216</v>
      </c>
      <c r="C317">
        <f t="shared" si="42"/>
        <v>487</v>
      </c>
      <c r="E317">
        <v>4</v>
      </c>
      <c r="F317">
        <v>98</v>
      </c>
      <c r="G317">
        <v>83</v>
      </c>
      <c r="H317">
        <v>55</v>
      </c>
      <c r="I317">
        <v>27</v>
      </c>
      <c r="J317">
        <v>92</v>
      </c>
      <c r="K317">
        <v>4</v>
      </c>
      <c r="L317">
        <v>7</v>
      </c>
      <c r="M317">
        <v>13</v>
      </c>
      <c r="N317">
        <v>43</v>
      </c>
      <c r="O317">
        <v>19</v>
      </c>
      <c r="P317">
        <v>32</v>
      </c>
      <c r="Q317">
        <v>8</v>
      </c>
      <c r="R317">
        <v>2</v>
      </c>
      <c r="S317">
        <v>0</v>
      </c>
      <c r="T317">
        <v>0</v>
      </c>
      <c r="U317">
        <v>0</v>
      </c>
    </row>
    <row r="318" spans="1:21" outlineLevel="1" x14ac:dyDescent="0.35">
      <c r="B318" t="s">
        <v>217</v>
      </c>
      <c r="C318">
        <f t="shared" si="42"/>
        <v>282</v>
      </c>
      <c r="E318">
        <v>5</v>
      </c>
      <c r="F318">
        <v>23</v>
      </c>
      <c r="G318">
        <v>35</v>
      </c>
      <c r="H318">
        <v>15</v>
      </c>
      <c r="I318">
        <v>15</v>
      </c>
      <c r="J318">
        <v>28</v>
      </c>
      <c r="K318">
        <v>0</v>
      </c>
      <c r="L318">
        <v>5</v>
      </c>
      <c r="M318">
        <v>5</v>
      </c>
      <c r="N318">
        <v>35</v>
      </c>
      <c r="O318">
        <v>37</v>
      </c>
      <c r="P318">
        <v>33</v>
      </c>
      <c r="Q318">
        <v>24</v>
      </c>
      <c r="R318">
        <v>20</v>
      </c>
      <c r="S318">
        <v>0</v>
      </c>
      <c r="T318">
        <v>2</v>
      </c>
      <c r="U318">
        <v>0</v>
      </c>
    </row>
    <row r="319" spans="1:21" outlineLevel="1" x14ac:dyDescent="0.35">
      <c r="B319" t="s">
        <v>165</v>
      </c>
      <c r="C319">
        <f t="shared" si="42"/>
        <v>12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12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</row>
    <row r="320" spans="1:21" outlineLevel="1" x14ac:dyDescent="0.35">
      <c r="B320" t="s">
        <v>180</v>
      </c>
      <c r="C320">
        <f t="shared" si="42"/>
        <v>20</v>
      </c>
      <c r="E320">
        <v>0</v>
      </c>
      <c r="F320">
        <v>17</v>
      </c>
      <c r="G320">
        <v>1</v>
      </c>
      <c r="H320">
        <v>1</v>
      </c>
      <c r="I320">
        <v>0</v>
      </c>
      <c r="J320">
        <v>0</v>
      </c>
      <c r="K320">
        <v>0</v>
      </c>
      <c r="L320">
        <v>0</v>
      </c>
      <c r="M320">
        <v>1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</row>
    <row r="321" spans="1:21" x14ac:dyDescent="0.35">
      <c r="B321" t="s">
        <v>139</v>
      </c>
      <c r="E321">
        <v>10</v>
      </c>
      <c r="F321">
        <v>148</v>
      </c>
      <c r="G321">
        <v>125</v>
      </c>
      <c r="H321">
        <v>73</v>
      </c>
      <c r="I321">
        <v>50</v>
      </c>
      <c r="J321">
        <v>128</v>
      </c>
      <c r="K321">
        <v>5</v>
      </c>
      <c r="L321">
        <v>14</v>
      </c>
      <c r="M321">
        <v>25</v>
      </c>
      <c r="N321">
        <v>116</v>
      </c>
      <c r="O321">
        <v>89</v>
      </c>
      <c r="P321">
        <v>76</v>
      </c>
      <c r="Q321">
        <v>40</v>
      </c>
      <c r="R321">
        <v>47</v>
      </c>
      <c r="S321">
        <v>1</v>
      </c>
      <c r="T321">
        <v>17</v>
      </c>
      <c r="U321">
        <v>4</v>
      </c>
    </row>
    <row r="322" spans="1:21" x14ac:dyDescent="0.35">
      <c r="B322" t="s">
        <v>218</v>
      </c>
      <c r="E322">
        <v>6</v>
      </c>
      <c r="F322">
        <v>50</v>
      </c>
      <c r="G322">
        <v>42</v>
      </c>
      <c r="H322">
        <v>18</v>
      </c>
      <c r="I322">
        <v>23</v>
      </c>
      <c r="J322">
        <v>36</v>
      </c>
      <c r="K322">
        <v>1</v>
      </c>
      <c r="L322">
        <v>7</v>
      </c>
      <c r="M322">
        <v>12</v>
      </c>
      <c r="N322">
        <v>73</v>
      </c>
      <c r="O322">
        <v>70</v>
      </c>
      <c r="P322">
        <v>44</v>
      </c>
      <c r="Q322">
        <v>32</v>
      </c>
      <c r="R322">
        <v>45</v>
      </c>
      <c r="S322">
        <v>1</v>
      </c>
      <c r="T322">
        <v>17</v>
      </c>
      <c r="U322">
        <v>4</v>
      </c>
    </row>
    <row r="323" spans="1:21" x14ac:dyDescent="0.35">
      <c r="B323" t="s">
        <v>166</v>
      </c>
      <c r="E323">
        <v>1</v>
      </c>
      <c r="F323">
        <v>10</v>
      </c>
      <c r="G323">
        <v>6</v>
      </c>
      <c r="H323">
        <v>1</v>
      </c>
      <c r="I323">
        <v>8</v>
      </c>
      <c r="J323">
        <v>6</v>
      </c>
      <c r="K323">
        <v>1</v>
      </c>
      <c r="L323">
        <v>2</v>
      </c>
      <c r="M323">
        <v>5</v>
      </c>
      <c r="N323">
        <v>9</v>
      </c>
      <c r="O323">
        <v>16</v>
      </c>
      <c r="P323">
        <v>2</v>
      </c>
      <c r="Q323">
        <v>6</v>
      </c>
      <c r="R323">
        <v>10</v>
      </c>
      <c r="S323">
        <v>1</v>
      </c>
      <c r="T323">
        <v>7</v>
      </c>
      <c r="U323">
        <v>1</v>
      </c>
    </row>
    <row r="324" spans="1:21" x14ac:dyDescent="0.35">
      <c r="B324" t="s">
        <v>188</v>
      </c>
      <c r="E324" s="4">
        <f ca="1">E322/E$3*12</f>
        <v>1.833616298811545</v>
      </c>
      <c r="F324" s="4">
        <f t="shared" ref="F324:U325" si="43">F322/F$3*12</f>
        <v>17.595307917888562</v>
      </c>
      <c r="G324" s="4">
        <f t="shared" si="43"/>
        <v>15.717255717255719</v>
      </c>
      <c r="H324" s="4">
        <f t="shared" si="43"/>
        <v>11.289198606271778</v>
      </c>
      <c r="I324" s="4">
        <f t="shared" si="43"/>
        <v>17.322175732217573</v>
      </c>
      <c r="J324" s="4">
        <f t="shared" si="43"/>
        <v>12.089552238805968</v>
      </c>
      <c r="K324" s="4">
        <f t="shared" si="43"/>
        <v>4</v>
      </c>
      <c r="L324" s="4">
        <f t="shared" si="43"/>
        <v>14.566473988439306</v>
      </c>
      <c r="M324" s="4">
        <f t="shared" si="43"/>
        <v>7.8688524590163942</v>
      </c>
      <c r="N324" s="4">
        <f t="shared" si="43"/>
        <v>29.494949494949491</v>
      </c>
      <c r="O324" s="4">
        <f t="shared" si="43"/>
        <v>36.950146627565985</v>
      </c>
      <c r="P324" s="4">
        <f t="shared" si="43"/>
        <v>21.204819277108431</v>
      </c>
      <c r="Q324" s="4">
        <f t="shared" si="43"/>
        <v>22.068965517241381</v>
      </c>
      <c r="R324" s="4">
        <f t="shared" si="43"/>
        <v>17.513513513513512</v>
      </c>
      <c r="S324" s="4">
        <f t="shared" si="43"/>
        <v>2.1818181818181817</v>
      </c>
      <c r="T324" s="4">
        <f t="shared" si="43"/>
        <v>12.191235059760956</v>
      </c>
      <c r="U324" s="4">
        <f t="shared" si="43"/>
        <v>3.7017994858611831</v>
      </c>
    </row>
    <row r="325" spans="1:21" x14ac:dyDescent="0.35">
      <c r="B325" t="s">
        <v>168</v>
      </c>
      <c r="E325" s="4">
        <f ca="1">E323/E$3*12</f>
        <v>0.30560271646859083</v>
      </c>
      <c r="F325" s="4">
        <f t="shared" si="43"/>
        <v>3.5190615835777121</v>
      </c>
      <c r="G325" s="4">
        <f t="shared" si="43"/>
        <v>2.2453222453222454</v>
      </c>
      <c r="H325" s="4">
        <f t="shared" si="43"/>
        <v>0.62717770034843201</v>
      </c>
      <c r="I325" s="4">
        <f t="shared" si="43"/>
        <v>6.02510460251046</v>
      </c>
      <c r="J325" s="4">
        <f t="shared" si="43"/>
        <v>2.0149253731343282</v>
      </c>
      <c r="K325" s="4">
        <f t="shared" si="43"/>
        <v>4</v>
      </c>
      <c r="L325" s="4">
        <f t="shared" si="43"/>
        <v>4.1618497109826587</v>
      </c>
      <c r="M325" s="4">
        <f t="shared" si="43"/>
        <v>3.278688524590164</v>
      </c>
      <c r="N325" s="4">
        <f t="shared" si="43"/>
        <v>3.6363636363636358</v>
      </c>
      <c r="O325" s="4">
        <f t="shared" si="43"/>
        <v>8.4457478005865099</v>
      </c>
      <c r="P325" s="4">
        <f t="shared" si="43"/>
        <v>0.96385542168674698</v>
      </c>
      <c r="Q325" s="4">
        <f t="shared" si="43"/>
        <v>4.1379310344827589</v>
      </c>
      <c r="R325" s="4">
        <f t="shared" si="43"/>
        <v>3.8918918918918912</v>
      </c>
      <c r="S325" s="4">
        <f t="shared" si="43"/>
        <v>2.1818181818181817</v>
      </c>
      <c r="T325" s="4">
        <f t="shared" si="43"/>
        <v>5.0199203187250987</v>
      </c>
      <c r="U325" s="4">
        <f t="shared" si="43"/>
        <v>0.92544987146529578</v>
      </c>
    </row>
    <row r="329" spans="1:21" x14ac:dyDescent="0.35">
      <c r="A329" t="s">
        <v>219</v>
      </c>
      <c r="B329" t="s">
        <v>160</v>
      </c>
    </row>
    <row r="330" spans="1:21" x14ac:dyDescent="0.35">
      <c r="A330" t="s">
        <v>220</v>
      </c>
      <c r="B330" t="s">
        <v>161</v>
      </c>
    </row>
    <row r="331" spans="1:21" x14ac:dyDescent="0.35">
      <c r="A331" t="s">
        <v>221</v>
      </c>
      <c r="B331" t="s">
        <v>162</v>
      </c>
    </row>
    <row r="332" spans="1:21" x14ac:dyDescent="0.35">
      <c r="A332" t="s">
        <v>222</v>
      </c>
      <c r="B332" t="s">
        <v>163</v>
      </c>
    </row>
    <row r="333" spans="1:21" x14ac:dyDescent="0.35">
      <c r="A333" t="s">
        <v>223</v>
      </c>
      <c r="B333" t="s">
        <v>164</v>
      </c>
    </row>
    <row r="334" spans="1:21" x14ac:dyDescent="0.35">
      <c r="A334" t="s">
        <v>224</v>
      </c>
      <c r="B334" t="s">
        <v>170</v>
      </c>
    </row>
    <row r="335" spans="1:21" x14ac:dyDescent="0.35">
      <c r="A335" t="s">
        <v>225</v>
      </c>
      <c r="B335" t="s">
        <v>226</v>
      </c>
    </row>
    <row r="336" spans="1:21" x14ac:dyDescent="0.35">
      <c r="A336" t="s">
        <v>227</v>
      </c>
      <c r="B336" t="s">
        <v>190</v>
      </c>
    </row>
    <row r="337" spans="1:2" x14ac:dyDescent="0.35">
      <c r="A337" t="s">
        <v>228</v>
      </c>
      <c r="B337" t="s">
        <v>191</v>
      </c>
    </row>
    <row r="338" spans="1:2" x14ac:dyDescent="0.35">
      <c r="A338" t="s">
        <v>229</v>
      </c>
      <c r="B338" t="s">
        <v>184</v>
      </c>
    </row>
    <row r="339" spans="1:2" x14ac:dyDescent="0.35">
      <c r="A339" t="s">
        <v>230</v>
      </c>
      <c r="B339" t="s">
        <v>171</v>
      </c>
    </row>
    <row r="340" spans="1:2" x14ac:dyDescent="0.35">
      <c r="A340" t="s">
        <v>231</v>
      </c>
      <c r="B340" t="s">
        <v>207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Abbreviations</vt:lpstr>
      <vt:lpstr>Analysis Gov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Mounir</dc:creator>
  <cp:lastModifiedBy>Mounir Mahmalat</cp:lastModifiedBy>
  <dcterms:created xsi:type="dcterms:W3CDTF">2017-10-25T18:34:42Z</dcterms:created>
  <dcterms:modified xsi:type="dcterms:W3CDTF">2020-03-26T21:30:01Z</dcterms:modified>
</cp:coreProperties>
</file>